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activeTab="7"/>
  </bookViews>
  <sheets>
    <sheet name="GDP" sheetId="1" r:id="rId1"/>
    <sheet name="农业" sheetId="2" r:id="rId2"/>
    <sheet name="工业生产" sheetId="3" r:id="rId3"/>
    <sheet name="工业经济" sheetId="4" r:id="rId4"/>
    <sheet name="工业产品" sheetId="5" r:id="rId5"/>
    <sheet name="投资" sheetId="6" r:id="rId6"/>
    <sheet name="商业" sheetId="7" r:id="rId7"/>
    <sheet name="财政金融" sheetId="8" r:id="rId8"/>
    <sheet name="分县区主要经济指标" sheetId="9" r:id="rId9"/>
    <sheet name="市州经济指标1" sheetId="10" r:id="rId10"/>
    <sheet name="市州经济指标2" sheetId="11" r:id="rId11"/>
    <sheet name="市州经济指标3 " sheetId="12" r:id="rId12"/>
    <sheet name="市州经济指标4" sheetId="13" r:id="rId13"/>
    <sheet name="市州经济指标5" sheetId="14" r:id="rId14"/>
    <sheet name="市州经济指标6" sheetId="15" r:id="rId15"/>
    <sheet name="市州经济指标7" sheetId="16" r:id="rId16"/>
  </sheets>
  <definedNames>
    <definedName name="_xlnm.Print_Area" localSheetId="7">'财政金融'!$C$1:$G$20</definedName>
    <definedName name="_xlnm.Print_Area" localSheetId="8">'分县区主要经济指标'!#REF!</definedName>
    <definedName name="_xlnm.Print_Area" localSheetId="3">'工业经济'!$B$1:$E$15</definedName>
    <definedName name="_xlnm.Print_Area" localSheetId="2">'工业生产'!#REF!</definedName>
  </definedNames>
  <calcPr fullCalcOnLoad="1"/>
</workbook>
</file>

<file path=xl/sharedStrings.xml><?xml version="1.0" encoding="utf-8"?>
<sst xmlns="http://schemas.openxmlformats.org/spreadsheetml/2006/main" count="519" uniqueCount="230">
  <si>
    <t>单位：万元　　　　</t>
  </si>
  <si>
    <t>指 标</t>
  </si>
  <si>
    <t>比同期±%</t>
  </si>
  <si>
    <t xml:space="preserve">    指   标</t>
  </si>
  <si>
    <t xml:space="preserve"> 单  位</t>
  </si>
  <si>
    <t>万吨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</si>
  <si>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</si>
  <si>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</si>
  <si>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</si>
  <si>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</si>
  <si>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</si>
  <si>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</si>
  <si>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</si>
  <si>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</si>
  <si>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</si>
  <si>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</si>
  <si>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</si>
  <si>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</si>
  <si>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</si>
  <si>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</si>
  <si>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</si>
  <si>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纱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</si>
  <si>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</si>
  <si>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</si>
  <si>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</si>
  <si>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</si>
  <si>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</si>
  <si>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</si>
  <si>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</si>
  <si>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</si>
  <si>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</si>
  <si>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</si>
  <si>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</si>
  <si>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</si>
  <si>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</si>
  <si>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</si>
  <si>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</si>
  <si>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</si>
  <si>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</si>
  <si>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</si>
  <si>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</si>
  <si>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</si>
  <si>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</si>
  <si>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</si>
  <si>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</si>
  <si>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</si>
  <si>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</si>
  <si>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</si>
  <si>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</si>
  <si>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</si>
  <si>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</si>
  <si>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</si>
  <si>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</si>
  <si>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</si>
  <si>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</si>
  <si>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</si>
  <si>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</si>
  <si>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</si>
  <si>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</si>
  <si>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</si>
  <si>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</si>
  <si>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</si>
  <si>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</si>
  <si>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</si>
  <si>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（九）城乡居民生活</t>
  </si>
  <si>
    <t>单位：元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</si>
  <si>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</si>
  <si>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</si>
  <si>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</si>
  <si>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</si>
  <si>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</si>
  <si>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</si>
  <si>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</si>
  <si>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</si>
  <si>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</si>
  <si>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>房地产开发投资</t>
  </si>
  <si>
    <t>建筑业总产值</t>
  </si>
  <si>
    <t>城镇居民人均可支配收入(元)</t>
  </si>
  <si>
    <t>（十一）市（州）经济指标（一）</t>
  </si>
  <si>
    <t>单位：亿元</t>
  </si>
  <si>
    <t>地  区</t>
  </si>
  <si>
    <t>地区生产总值（GDP)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</si>
  <si>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</si>
  <si>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</si>
  <si>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</si>
  <si>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</si>
  <si>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</si>
  <si>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</si>
  <si>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</si>
  <si>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</si>
  <si>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</si>
  <si>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</si>
  <si>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</si>
  <si>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</si>
  <si>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</si>
  <si>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</si>
  <si>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</si>
  <si>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</si>
  <si>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</si>
  <si>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</si>
  <si>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</si>
  <si>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</si>
  <si>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</si>
  <si>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</si>
  <si>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</si>
  <si>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</si>
  <si>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城镇居民人均可支配收入</t>
  </si>
  <si>
    <t xml:space="preserve">— </t>
  </si>
  <si>
    <r>
      <t xml:space="preserve">      </t>
    </r>
    <r>
      <rPr>
        <b/>
        <sz val="12"/>
        <rFont val="宋体"/>
        <family val="0"/>
      </rPr>
      <t xml:space="preserve">（六）固定资产投资     </t>
    </r>
  </si>
  <si>
    <t>（七）贸易外经</t>
  </si>
  <si>
    <t>（十）分县区主要经济指标</t>
  </si>
  <si>
    <t>市（州）经济指标（五）</t>
  </si>
  <si>
    <t>市（州）经济指标（四）</t>
  </si>
  <si>
    <t>市（州）经济指标（三）</t>
  </si>
  <si>
    <t>二、按行业分</t>
  </si>
  <si>
    <t>城镇居民人均可支配收入</t>
  </si>
  <si>
    <t xml:space="preserve">  #：第一产业</t>
  </si>
  <si>
    <t xml:space="preserve"> 　  第二产业</t>
  </si>
  <si>
    <t>　   第三产业</t>
  </si>
  <si>
    <t xml:space="preserve">（五）规模以上工业经济效益指标  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</si>
  <si>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</si>
  <si>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</si>
  <si>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</si>
  <si>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</si>
  <si>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</si>
  <si>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</si>
  <si>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</si>
  <si>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</si>
  <si>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>　     #：工业</t>
  </si>
  <si>
    <t>　　      建筑业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</si>
  <si>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</si>
  <si>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</si>
  <si>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</si>
  <si>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</si>
  <si>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</si>
  <si>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</si>
  <si>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</si>
  <si>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</si>
  <si>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</si>
  <si>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</si>
  <si>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</si>
  <si>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</si>
  <si>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</si>
  <si>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</si>
  <si>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</si>
  <si>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</si>
  <si>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>注：全社会固定资产投资=固定资产投资+农户投资。</t>
  </si>
  <si>
    <t xml:space="preserve">    利州区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</si>
  <si>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</si>
  <si>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</si>
  <si>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</si>
  <si>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</si>
  <si>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</si>
  <si>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</si>
  <si>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</si>
  <si>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</si>
  <si>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三、工业产品产销率（%）</t>
  </si>
  <si>
    <t>(三)规模以上工业生产情况</t>
  </si>
  <si>
    <t>—</t>
  </si>
  <si>
    <t>单位：元</t>
  </si>
  <si>
    <t>规模以上工业增加值增速</t>
  </si>
  <si>
    <t>—</t>
  </si>
  <si>
    <t>第一产业增加值</t>
  </si>
  <si>
    <t>市（州）经济指标（七）</t>
  </si>
  <si>
    <t>市（州）经济指标（六）</t>
  </si>
  <si>
    <t>（十一）市（州）经济指标（二）</t>
  </si>
  <si>
    <t>第二产业增加值</t>
  </si>
  <si>
    <t>第三产业增加值</t>
  </si>
  <si>
    <t>产成品存货</t>
  </si>
  <si>
    <t xml:space="preserve">    朝天区</t>
  </si>
  <si>
    <t>（八）财政金融</t>
  </si>
  <si>
    <t xml:space="preserve">    昭化区</t>
  </si>
  <si>
    <t xml:space="preserve">    利州区(本级）</t>
  </si>
  <si>
    <t>注：利州区生产总值含开发区和市直综。</t>
  </si>
  <si>
    <r>
      <t>3</t>
    </r>
    <r>
      <rPr>
        <sz val="11"/>
        <rFont val="宋体"/>
        <family val="0"/>
      </rPr>
      <t>、国地税收入</t>
    </r>
  </si>
  <si>
    <r>
      <t>4</t>
    </r>
    <r>
      <rPr>
        <sz val="11"/>
        <rFont val="宋体"/>
        <family val="0"/>
      </rPr>
      <t>、全金融机构各项存款余额</t>
    </r>
  </si>
  <si>
    <r>
      <t>5</t>
    </r>
    <r>
      <rPr>
        <sz val="11"/>
        <rFont val="宋体"/>
        <family val="0"/>
      </rPr>
      <t>、全金融机构各项贷款余额</t>
    </r>
  </si>
  <si>
    <t>利润总额</t>
  </si>
  <si>
    <t>农村居民人均可支配收入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</si>
  <si>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</si>
  <si>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t>地方一般公共预算收入</t>
  </si>
  <si>
    <t xml:space="preserve">    #：限额以上单位零售额</t>
  </si>
  <si>
    <t>（四）规模以上工业主要产品产量</t>
  </si>
  <si>
    <t>地方一般公共预算收入</t>
  </si>
  <si>
    <t xml:space="preserve">    青川县</t>
  </si>
  <si>
    <r>
      <t xml:space="preserve">        #</t>
    </r>
    <r>
      <rPr>
        <sz val="11"/>
        <rFont val="宋体"/>
        <family val="0"/>
      </rPr>
      <t>：住户存款余额</t>
    </r>
  </si>
  <si>
    <t xml:space="preserve">    广元经开区</t>
  </si>
  <si>
    <t xml:space="preserve">  广元经开区</t>
  </si>
  <si>
    <r>
      <t>2</t>
    </r>
    <r>
      <rPr>
        <sz val="11"/>
        <rFont val="宋体"/>
        <family val="0"/>
      </rPr>
      <t>、一般公共预算支出</t>
    </r>
  </si>
  <si>
    <r>
      <t xml:space="preserve">         #</t>
    </r>
    <r>
      <rPr>
        <sz val="11"/>
        <rFont val="宋体"/>
        <family val="0"/>
      </rPr>
      <t>：国税收入</t>
    </r>
  </si>
  <si>
    <r>
      <t xml:space="preserve">               </t>
    </r>
    <r>
      <rPr>
        <sz val="11"/>
        <rFont val="宋体"/>
        <family val="0"/>
      </rPr>
      <t>地税收入</t>
    </r>
  </si>
  <si>
    <t xml:space="preserve">        商品房待售面积（万平方米）</t>
  </si>
  <si>
    <t xml:space="preserve">        土地购置面积（万平方米）</t>
  </si>
  <si>
    <t>一般公共预算支出</t>
  </si>
  <si>
    <t>主营业务成本</t>
  </si>
  <si>
    <t>单位：亿元</t>
  </si>
  <si>
    <t>（一）地区生产总值</t>
  </si>
  <si>
    <t>地区生产总值</t>
  </si>
  <si>
    <t>地区生产总值</t>
  </si>
  <si>
    <t>万升</t>
  </si>
  <si>
    <t xml:space="preserve">  #：亏损企业</t>
  </si>
  <si>
    <t>万公顷</t>
  </si>
  <si>
    <t>（二）农村生产情况</t>
  </si>
  <si>
    <t>亿元</t>
  </si>
  <si>
    <t>二、工业销售产值（亿元）</t>
  </si>
  <si>
    <t xml:space="preserve"> 吨</t>
  </si>
  <si>
    <t xml:space="preserve">    小直综</t>
  </si>
  <si>
    <t>三、进出口总额（万美元）</t>
  </si>
  <si>
    <t xml:space="preserve">  市本级</t>
  </si>
  <si>
    <t>农村居民人均可支配收入（元）</t>
  </si>
  <si>
    <t>1-12月累计</t>
  </si>
  <si>
    <t xml:space="preserve"> 1-12月累计 </t>
  </si>
  <si>
    <t>本月</t>
  </si>
  <si>
    <t>1-12月累计</t>
  </si>
  <si>
    <t>1-12月累计±％</t>
  </si>
  <si>
    <t>规模以上工业利润总额</t>
  </si>
  <si>
    <t xml:space="preserve"> 全社会固定资产投资</t>
  </si>
  <si>
    <t>粮食播种面积</t>
  </si>
  <si>
    <t>粮食总产量</t>
  </si>
  <si>
    <t>万吨</t>
  </si>
  <si>
    <t xml:space="preserve">  #：大春粮食</t>
  </si>
  <si>
    <t xml:space="preserve">     小春粮食</t>
  </si>
  <si>
    <t>油料产量</t>
  </si>
  <si>
    <t>出栏猪</t>
  </si>
  <si>
    <t>万头</t>
  </si>
  <si>
    <t>出栏牛</t>
  </si>
  <si>
    <t>出栏羊</t>
  </si>
  <si>
    <t>万只</t>
  </si>
  <si>
    <t>出栏家禽</t>
  </si>
  <si>
    <t>肉类总产量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</si>
</sst>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000_ "/>
    <numFmt numFmtId="196" formatCode="0.000_ "/>
    <numFmt numFmtId="197" formatCode="#,##0.00_ "/>
    <numFmt numFmtId="198" formatCode="0.000_);[Red]\(0.000\)"/>
    <numFmt numFmtId="199" formatCode="0.0000_);[Red]\(0.0000\)"/>
  </numFmts>
  <fonts count="27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5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79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6" xfId="20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82" fontId="18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 wrapText="1"/>
    </xf>
    <xf numFmtId="183" fontId="11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justify" vertical="center" wrapText="1"/>
    </xf>
    <xf numFmtId="176" fontId="9" fillId="0" borderId="8" xfId="0" applyNumberFormat="1" applyFont="1" applyBorder="1" applyAlignment="1">
      <alignment horizontal="center" vertical="center"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0" fontId="9" fillId="0" borderId="1" xfId="20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9" fillId="0" borderId="1" xfId="20" applyFont="1" applyBorder="1" applyAlignment="1">
      <alignment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22" fillId="0" borderId="7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vertical="center"/>
    </xf>
    <xf numFmtId="179" fontId="9" fillId="0" borderId="7" xfId="22" applyNumberFormat="1" applyFont="1" applyBorder="1" applyAlignment="1">
      <alignment horizontal="center" vertical="center"/>
      <protection/>
    </xf>
    <xf numFmtId="176" fontId="9" fillId="0" borderId="8" xfId="22" applyNumberFormat="1" applyFont="1" applyBorder="1" applyAlignment="1">
      <alignment horizontal="center" vertical="center"/>
      <protection/>
    </xf>
    <xf numFmtId="176" fontId="9" fillId="0" borderId="8" xfId="23" applyNumberFormat="1" applyFont="1" applyBorder="1" applyAlignment="1">
      <alignment horizontal="center" vertical="center"/>
      <protection/>
    </xf>
    <xf numFmtId="0" fontId="22" fillId="0" borderId="7" xfId="0" applyFont="1" applyBorder="1" applyAlignment="1">
      <alignment horizontal="center" vertical="center"/>
    </xf>
    <xf numFmtId="0" fontId="9" fillId="0" borderId="7" xfId="23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left" vertical="center"/>
      <protection/>
    </xf>
    <xf numFmtId="49" fontId="9" fillId="2" borderId="1" xfId="0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77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82" fontId="9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82" fontId="9" fillId="0" borderId="7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83" fontId="9" fillId="0" borderId="7" xfId="0" applyNumberFormat="1" applyFont="1" applyBorder="1" applyAlignment="1">
      <alignment horizontal="center" vertical="center" wrapText="1"/>
    </xf>
    <xf numFmtId="185" fontId="9" fillId="0" borderId="7" xfId="0" applyNumberFormat="1" applyFont="1" applyBorder="1" applyAlignment="1">
      <alignment horizontal="center" vertical="center" wrapText="1"/>
    </xf>
    <xf numFmtId="185" fontId="12" fillId="0" borderId="7" xfId="0" applyNumberFormat="1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3" fontId="11" fillId="0" borderId="1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6" fontId="9" fillId="0" borderId="8" xfId="0" applyNumberFormat="1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left" vertical="center" shrinkToFit="1"/>
    </xf>
    <xf numFmtId="176" fontId="25" fillId="0" borderId="7" xfId="15" applyNumberFormat="1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20" applyFont="1" applyBorder="1" applyAlignment="1">
      <alignment vertical="center"/>
      <protection/>
    </xf>
    <xf numFmtId="182" fontId="23" fillId="0" borderId="7" xfId="0" applyNumberFormat="1" applyFont="1" applyBorder="1" applyAlignment="1">
      <alignment horizontal="center" vertical="center"/>
    </xf>
    <xf numFmtId="182" fontId="26" fillId="0" borderId="7" xfId="0" applyNumberFormat="1" applyFont="1" applyBorder="1" applyAlignment="1">
      <alignment horizontal="center" vertical="center"/>
    </xf>
    <xf numFmtId="182" fontId="23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3" fillId="0" borderId="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0" xfId="20" applyFont="1" applyBorder="1" applyAlignment="1">
      <alignment horizontal="left" vertical="center"/>
      <protection/>
    </xf>
    <xf numFmtId="176" fontId="25" fillId="0" borderId="0" xfId="15" applyNumberFormat="1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left" vertical="center"/>
      <protection/>
    </xf>
    <xf numFmtId="176" fontId="25" fillId="0" borderId="14" xfId="15" applyNumberFormat="1" applyFont="1" applyBorder="1" applyAlignment="1">
      <alignment horizontal="center" vertical="center" wrapText="1"/>
      <protection/>
    </xf>
    <xf numFmtId="185" fontId="9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9" fontId="9" fillId="0" borderId="7" xfId="0" applyNumberFormat="1" applyFont="1" applyBorder="1" applyAlignment="1" applyProtection="1">
      <alignment horizontal="center" vertical="center"/>
      <protection/>
    </xf>
    <xf numFmtId="183" fontId="9" fillId="0" borderId="7" xfId="0" applyNumberFormat="1" applyFont="1" applyBorder="1" applyAlignment="1">
      <alignment horizontal="center" vertical="center"/>
    </xf>
    <xf numFmtId="176" fontId="9" fillId="0" borderId="7" xfId="21" applyNumberFormat="1" applyFont="1" applyBorder="1" applyAlignment="1" applyProtection="1">
      <alignment horizontal="center" vertical="center"/>
      <protection/>
    </xf>
    <xf numFmtId="182" fontId="9" fillId="0" borderId="7" xfId="21" applyNumberFormat="1" applyFont="1" applyBorder="1" applyAlignment="1" applyProtection="1">
      <alignment horizontal="center" vertical="center"/>
      <protection/>
    </xf>
    <xf numFmtId="176" fontId="9" fillId="0" borderId="7" xfId="15" applyNumberFormat="1" applyFont="1" applyBorder="1" applyAlignment="1">
      <alignment horizontal="center" vertical="center"/>
      <protection/>
    </xf>
    <xf numFmtId="176" fontId="25" fillId="0" borderId="8" xfId="15" applyNumberFormat="1" applyFont="1" applyBorder="1" applyAlignment="1">
      <alignment horizontal="center" vertical="center" wrapText="1"/>
      <protection/>
    </xf>
    <xf numFmtId="0" fontId="25" fillId="0" borderId="8" xfId="15" applyFont="1" applyBorder="1" applyAlignment="1">
      <alignment horizontal="center" vertical="center" wrapText="1"/>
      <protection/>
    </xf>
    <xf numFmtId="176" fontId="9" fillId="0" borderId="8" xfId="19" applyNumberFormat="1" applyFont="1" applyBorder="1" applyAlignment="1" applyProtection="1">
      <alignment horizontal="center" vertical="center"/>
      <protection/>
    </xf>
    <xf numFmtId="176" fontId="9" fillId="2" borderId="8" xfId="0" applyNumberFormat="1" applyFont="1" applyFill="1" applyBorder="1" applyAlignment="1">
      <alignment horizontal="center" vertical="center"/>
    </xf>
    <xf numFmtId="183" fontId="9" fillId="0" borderId="8" xfId="0" applyNumberFormat="1" applyFont="1" applyBorder="1" applyAlignment="1">
      <alignment horizontal="center" vertical="center"/>
    </xf>
    <xf numFmtId="176" fontId="9" fillId="0" borderId="8" xfId="20" applyNumberFormat="1" applyFont="1" applyBorder="1" applyAlignment="1">
      <alignment horizontal="center" vertical="center"/>
      <protection/>
    </xf>
    <xf numFmtId="176" fontId="9" fillId="0" borderId="8" xfId="15" applyNumberFormat="1" applyFont="1" applyBorder="1" applyAlignment="1">
      <alignment horizontal="center" vertical="center" wrapText="1"/>
      <protection/>
    </xf>
    <xf numFmtId="183" fontId="9" fillId="0" borderId="8" xfId="0" applyNumberFormat="1" applyFont="1" applyBorder="1" applyAlignment="1">
      <alignment horizontal="center" vertical="center" wrapText="1"/>
    </xf>
    <xf numFmtId="179" fontId="9" fillId="0" borderId="7" xfId="20" applyNumberFormat="1" applyFont="1" applyBorder="1" applyAlignment="1" applyProtection="1">
      <alignment horizontal="center" vertical="center"/>
      <protection/>
    </xf>
    <xf numFmtId="183" fontId="23" fillId="0" borderId="8" xfId="20" applyNumberFormat="1" applyFont="1" applyBorder="1" applyAlignment="1" applyProtection="1">
      <alignment horizontal="center" vertical="center" wrapText="1"/>
      <protection/>
    </xf>
    <xf numFmtId="0" fontId="25" fillId="0" borderId="7" xfId="15" applyFont="1" applyBorder="1" applyAlignment="1">
      <alignment horizontal="center" vertical="center" wrapText="1"/>
      <protection/>
    </xf>
    <xf numFmtId="185" fontId="25" fillId="0" borderId="7" xfId="0" applyNumberFormat="1" applyFont="1" applyBorder="1" applyAlignment="1">
      <alignment horizontal="center" vertical="center" wrapText="1"/>
    </xf>
    <xf numFmtId="179" fontId="9" fillId="0" borderId="7" xfId="25" applyNumberFormat="1" applyFont="1" applyBorder="1" applyAlignment="1">
      <alignment horizontal="center" vertical="center"/>
      <protection/>
    </xf>
    <xf numFmtId="0" fontId="25" fillId="0" borderId="18" xfId="15" applyFont="1" applyBorder="1" applyAlignment="1">
      <alignment horizontal="center" vertical="center" wrapText="1"/>
      <protection/>
    </xf>
    <xf numFmtId="0" fontId="9" fillId="0" borderId="7" xfId="15" applyFont="1" applyFill="1" applyBorder="1" applyAlignment="1">
      <alignment horizontal="center" vertical="center"/>
      <protection/>
    </xf>
    <xf numFmtId="0" fontId="9" fillId="0" borderId="7" xfId="15" applyFont="1" applyFill="1" applyBorder="1" applyAlignment="1">
      <alignment horizontal="center" vertical="center" wrapText="1"/>
      <protection/>
    </xf>
    <xf numFmtId="0" fontId="9" fillId="0" borderId="7" xfId="19" applyFont="1" applyBorder="1" applyAlignment="1" applyProtection="1">
      <alignment horizontal="center" vertical="center"/>
      <protection/>
    </xf>
    <xf numFmtId="185" fontId="9" fillId="2" borderId="7" xfId="0" applyNumberFormat="1" applyFont="1" applyFill="1" applyBorder="1" applyAlignment="1" applyProtection="1">
      <alignment horizontal="center" vertical="center"/>
      <protection hidden="1"/>
    </xf>
    <xf numFmtId="179" fontId="9" fillId="0" borderId="7" xfId="0" applyNumberFormat="1" applyFont="1" applyFill="1" applyBorder="1" applyAlignment="1" applyProtection="1">
      <alignment horizontal="center" vertical="center"/>
      <protection/>
    </xf>
    <xf numFmtId="177" fontId="9" fillId="0" borderId="7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 wrapText="1"/>
    </xf>
    <xf numFmtId="182" fontId="12" fillId="0" borderId="7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185" fontId="9" fillId="0" borderId="8" xfId="0" applyNumberFormat="1" applyFont="1" applyBorder="1" applyAlignment="1">
      <alignment horizontal="center" vertical="center" wrapText="1"/>
    </xf>
    <xf numFmtId="1" fontId="26" fillId="0" borderId="7" xfId="0" applyNumberFormat="1" applyFont="1" applyBorder="1" applyAlignment="1">
      <alignment horizontal="center" vertical="center"/>
    </xf>
    <xf numFmtId="185" fontId="12" fillId="0" borderId="8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 wrapText="1"/>
    </xf>
    <xf numFmtId="0" fontId="23" fillId="0" borderId="1" xfId="20" applyFont="1" applyBorder="1" applyAlignment="1">
      <alignment horizontal="left" vertical="center" wrapText="1"/>
      <protection/>
    </xf>
    <xf numFmtId="0" fontId="24" fillId="0" borderId="1" xfId="0" applyFont="1" applyBorder="1" applyAlignment="1">
      <alignment horizontal="left" vertical="center"/>
    </xf>
    <xf numFmtId="0" fontId="23" fillId="0" borderId="13" xfId="20" applyFont="1" applyBorder="1" applyAlignment="1">
      <alignment horizontal="left" vertical="center" wrapText="1"/>
      <protection/>
    </xf>
    <xf numFmtId="0" fontId="23" fillId="0" borderId="1" xfId="20" applyFont="1" applyFill="1" applyBorder="1" applyAlignment="1">
      <alignment horizontal="left" vertical="center" wrapText="1"/>
      <protection/>
    </xf>
    <xf numFmtId="0" fontId="23" fillId="0" borderId="13" xfId="20" applyFont="1" applyFill="1" applyBorder="1" applyAlignment="1">
      <alignment horizontal="left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176" fontId="25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9" fillId="0" borderId="8" xfId="20" applyFont="1" applyBorder="1" applyAlignment="1">
      <alignment horizontal="center" vertical="center"/>
      <protection/>
    </xf>
    <xf numFmtId="185" fontId="25" fillId="0" borderId="21" xfId="0" applyNumberFormat="1" applyFont="1" applyBorder="1" applyAlignment="1">
      <alignment horizontal="center" vertical="center" wrapText="1"/>
    </xf>
    <xf numFmtId="185" fontId="25" fillId="0" borderId="22" xfId="0" applyNumberFormat="1" applyFont="1" applyBorder="1" applyAlignment="1">
      <alignment horizontal="center" vertical="center" wrapText="1"/>
    </xf>
    <xf numFmtId="185" fontId="9" fillId="2" borderId="7" xfId="20" applyNumberFormat="1" applyFont="1" applyFill="1" applyBorder="1" applyAlignment="1">
      <alignment horizontal="center" vertical="center"/>
      <protection/>
    </xf>
    <xf numFmtId="185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176" fontId="9" fillId="0" borderId="9" xfId="23" applyNumberFormat="1" applyFont="1" applyBorder="1" applyAlignment="1">
      <alignment horizontal="center" vertical="center"/>
      <protection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49" fontId="9" fillId="2" borderId="13" xfId="0" applyNumberFormat="1" applyFont="1" applyFill="1" applyBorder="1" applyAlignment="1">
      <alignment horizontal="left" vertical="center"/>
    </xf>
    <xf numFmtId="185" fontId="9" fillId="2" borderId="13" xfId="20" applyNumberFormat="1" applyFont="1" applyFill="1" applyBorder="1" applyAlignment="1">
      <alignment horizontal="center" vertical="center"/>
      <protection/>
    </xf>
    <xf numFmtId="183" fontId="9" fillId="0" borderId="13" xfId="20" applyNumberFormat="1" applyFont="1" applyBorder="1" applyAlignment="1">
      <alignment horizontal="center" vertical="center"/>
      <protection/>
    </xf>
    <xf numFmtId="177" fontId="23" fillId="0" borderId="7" xfId="0" applyNumberFormat="1" applyFont="1" applyBorder="1" applyAlignment="1">
      <alignment horizontal="center" vertical="center"/>
    </xf>
    <xf numFmtId="177" fontId="26" fillId="0" borderId="7" xfId="0" applyNumberFormat="1" applyFont="1" applyBorder="1" applyAlignment="1">
      <alignment horizontal="center" vertical="center"/>
    </xf>
    <xf numFmtId="177" fontId="23" fillId="0" borderId="14" xfId="0" applyNumberFormat="1" applyFont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23" fillId="0" borderId="7" xfId="0" applyNumberFormat="1" applyFont="1" applyBorder="1" applyAlignment="1">
      <alignment horizontal="center" vertical="center"/>
    </xf>
    <xf numFmtId="176" fontId="26" fillId="0" borderId="7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83" fontId="9" fillId="0" borderId="14" xfId="24" applyNumberFormat="1" applyFont="1" applyBorder="1" applyAlignment="1" applyProtection="1">
      <alignment horizontal="center" vertical="center"/>
      <protection/>
    </xf>
    <xf numFmtId="176" fontId="9" fillId="0" borderId="9" xfId="24" applyNumberFormat="1" applyFont="1" applyBorder="1" applyAlignment="1" applyProtection="1">
      <alignment horizontal="center" vertical="center"/>
      <protection/>
    </xf>
    <xf numFmtId="184" fontId="9" fillId="0" borderId="24" xfId="24" applyNumberFormat="1" applyFont="1" applyBorder="1" applyAlignment="1" applyProtection="1">
      <alignment horizontal="center" vertical="center"/>
      <protection/>
    </xf>
    <xf numFmtId="176" fontId="9" fillId="0" borderId="25" xfId="24" applyNumberFormat="1" applyFont="1" applyBorder="1" applyAlignment="1" applyProtection="1">
      <alignment horizontal="center" vertical="center"/>
      <protection/>
    </xf>
    <xf numFmtId="185" fontId="9" fillId="0" borderId="24" xfId="24" applyNumberFormat="1" applyFont="1" applyBorder="1" applyAlignment="1" applyProtection="1">
      <alignment horizontal="center" vertical="center"/>
      <protection/>
    </xf>
    <xf numFmtId="184" fontId="9" fillId="0" borderId="4" xfId="24" applyNumberFormat="1" applyFont="1" applyBorder="1" applyAlignment="1" applyProtection="1">
      <alignment horizontal="center" vertical="center"/>
      <protection/>
    </xf>
    <xf numFmtId="176" fontId="9" fillId="0" borderId="23" xfId="24" applyNumberFormat="1" applyFont="1" applyBorder="1" applyAlignment="1" applyProtection="1">
      <alignment horizontal="center" vertical="center"/>
      <protection/>
    </xf>
    <xf numFmtId="0" fontId="23" fillId="0" borderId="7" xfId="0" applyFont="1" applyBorder="1" applyAlignment="1">
      <alignment horizontal="center" vertical="center" wrapText="1"/>
    </xf>
    <xf numFmtId="176" fontId="25" fillId="0" borderId="8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183" fontId="24" fillId="0" borderId="13" xfId="0" applyNumberFormat="1" applyFont="1" applyBorder="1" applyAlignment="1">
      <alignment horizontal="center" vertical="center"/>
    </xf>
    <xf numFmtId="0" fontId="25" fillId="0" borderId="13" xfId="15" applyFont="1" applyBorder="1" applyAlignment="1">
      <alignment horizontal="center" vertical="center" wrapText="1"/>
      <protection/>
    </xf>
    <xf numFmtId="176" fontId="9" fillId="0" borderId="26" xfId="0" applyNumberFormat="1" applyFont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9" fontId="9" fillId="2" borderId="7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Border="1" applyAlignment="1">
      <alignment/>
    </xf>
    <xf numFmtId="176" fontId="1" fillId="0" borderId="8" xfId="24" applyNumberFormat="1" applyFont="1" applyFill="1" applyBorder="1" applyAlignment="1" applyProtection="1">
      <alignment horizontal="center" vertical="center"/>
      <protection/>
    </xf>
    <xf numFmtId="176" fontId="1" fillId="0" borderId="8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 quotePrefix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6" fontId="9" fillId="0" borderId="8" xfId="22" applyNumberFormat="1" applyFont="1" applyFill="1" applyBorder="1" applyAlignment="1">
      <alignment horizontal="center" vertical="center"/>
      <protection/>
    </xf>
    <xf numFmtId="176" fontId="9" fillId="0" borderId="8" xfId="23" applyNumberFormat="1" applyFont="1" applyFill="1" applyBorder="1" applyAlignment="1">
      <alignment horizontal="center" vertical="center"/>
      <protection/>
    </xf>
    <xf numFmtId="185" fontId="9" fillId="0" borderId="22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vertical="center"/>
    </xf>
    <xf numFmtId="176" fontId="25" fillId="0" borderId="28" xfId="15" applyNumberFormat="1" applyFont="1" applyBorder="1" applyAlignment="1">
      <alignment horizontal="center" vertical="center" wrapText="1"/>
      <protection/>
    </xf>
    <xf numFmtId="4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 quotePrefix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95" fontId="9" fillId="0" borderId="0" xfId="0" applyNumberFormat="1" applyFont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9" fontId="9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29" xfId="20" applyFont="1" applyBorder="1" applyAlignment="1">
      <alignment horizontal="left" vertical="center" wrapText="1"/>
      <protection/>
    </xf>
    <xf numFmtId="176" fontId="25" fillId="0" borderId="30" xfId="15" applyNumberFormat="1" applyFont="1" applyBorder="1" applyAlignment="1">
      <alignment horizontal="center" vertical="center" wrapText="1"/>
      <protection/>
    </xf>
    <xf numFmtId="182" fontId="9" fillId="0" borderId="0" xfId="0" applyNumberFormat="1" applyFont="1" applyAlignment="1">
      <alignment/>
    </xf>
    <xf numFmtId="177" fontId="9" fillId="2" borderId="7" xfId="0" applyNumberFormat="1" applyFont="1" applyFill="1" applyBorder="1" applyAlignment="1">
      <alignment horizontal="center" vertical="center"/>
    </xf>
    <xf numFmtId="177" fontId="9" fillId="2" borderId="14" xfId="0" applyNumberFormat="1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 applyProtection="1">
      <alignment horizontal="center" vertical="center"/>
      <protection hidden="1"/>
    </xf>
    <xf numFmtId="184" fontId="9" fillId="2" borderId="7" xfId="0" applyNumberFormat="1" applyFont="1" applyFill="1" applyBorder="1" applyAlignment="1" applyProtection="1">
      <alignment horizontal="center" vertical="center"/>
      <protection hidden="1"/>
    </xf>
    <xf numFmtId="184" fontId="9" fillId="2" borderId="7" xfId="0" applyNumberFormat="1" applyFont="1" applyFill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183" fontId="9" fillId="0" borderId="8" xfId="20" applyNumberFormat="1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left" vertical="center"/>
    </xf>
    <xf numFmtId="176" fontId="9" fillId="0" borderId="14" xfId="23" applyNumberFormat="1" applyFont="1" applyBorder="1" applyAlignment="1">
      <alignment horizontal="center" vertical="center"/>
      <protection/>
    </xf>
    <xf numFmtId="177" fontId="9" fillId="0" borderId="7" xfId="22" applyNumberFormat="1" applyFont="1" applyFill="1" applyBorder="1" applyAlignment="1">
      <alignment horizontal="center" vertical="center"/>
      <protection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7" xfId="23" applyNumberFormat="1" applyFont="1" applyFill="1" applyBorder="1" applyAlignment="1">
      <alignment horizontal="center" vertical="center"/>
      <protection/>
    </xf>
    <xf numFmtId="176" fontId="1" fillId="2" borderId="8" xfId="0" applyNumberFormat="1" applyFont="1" applyFill="1" applyBorder="1" applyAlignment="1">
      <alignment horizontal="center" vertical="center" wrapText="1"/>
    </xf>
    <xf numFmtId="177" fontId="9" fillId="0" borderId="7" xfId="15" applyNumberFormat="1" applyFont="1" applyFill="1" applyBorder="1" applyAlignment="1">
      <alignment horizontal="center" vertical="center" wrapText="1"/>
      <protection/>
    </xf>
    <xf numFmtId="177" fontId="9" fillId="0" borderId="31" xfId="15" applyNumberFormat="1" applyFont="1" applyFill="1" applyBorder="1" applyAlignment="1">
      <alignment horizontal="center" vertical="center" wrapText="1"/>
      <protection/>
    </xf>
    <xf numFmtId="177" fontId="25" fillId="0" borderId="7" xfId="15" applyNumberFormat="1" applyFont="1" applyBorder="1" applyAlignment="1">
      <alignment horizontal="center" vertical="center" wrapText="1"/>
      <protection/>
    </xf>
    <xf numFmtId="176" fontId="9" fillId="0" borderId="8" xfId="15" applyNumberFormat="1" applyFont="1" applyFill="1" applyBorder="1" applyAlignment="1">
      <alignment horizontal="center" vertical="center" wrapText="1"/>
      <protection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20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5" fontId="2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185" fontId="4" fillId="2" borderId="32" xfId="0" applyNumberFormat="1" applyFont="1" applyFill="1" applyBorder="1" applyAlignment="1">
      <alignment horizontal="right" vertical="center"/>
    </xf>
    <xf numFmtId="176" fontId="4" fillId="2" borderId="26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0" fillId="0" borderId="0" xfId="0" applyFont="1" applyAlignment="1">
      <alignment/>
    </xf>
    <xf numFmtId="0" fontId="9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8">
    <cellStyle name="Normal" xfId="0"/>
    <cellStyle name="_ET_STYLE_NoName_00_" xfId="15"/>
    <cellStyle name="_Sheet1" xfId="16"/>
    <cellStyle name="Percent" xfId="17"/>
    <cellStyle name="常规 2" xfId="18"/>
    <cellStyle name="常规_2011年11月" xfId="19"/>
    <cellStyle name="常规_Sheet1" xfId="20"/>
    <cellStyle name="常规_Sheet1_1" xfId="21"/>
    <cellStyle name="常规_Sheet1_13" xfId="22"/>
    <cellStyle name="常规_Sheet1_14" xfId="23"/>
    <cellStyle name="常规_Sheet1_2" xfId="24"/>
    <cellStyle name="常规_Sheet1_8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"/>
  <sheetViews>
    <sheetView workbookViewId="0" topLeftCell="A1">
      <selection activeCell="K12" sqref="K12"/>
    </sheetView>
  </sheetViews>
  <sheetFormatPr defaultColWidth="9.140625" defaultRowHeight="24.75" customHeight="1"/>
  <cols>
    <col min="1" max="1" width="15.7109375" style="0" customWidth="1"/>
    <col min="2" max="2" width="18.8515625" style="0" customWidth="1"/>
    <col min="3" max="4" width="15.7109375" style="0" customWidth="1"/>
    <col min="6" max="7" width="9.7109375" style="0" bestFit="1" customWidth="1"/>
    <col min="9" max="9" width="18.140625" style="0" customWidth="1"/>
  </cols>
  <sheetData>
    <row r="1" spans="2:4" ht="19.5" customHeight="1">
      <c r="B1" s="268" t="s">
        <v>196</v>
      </c>
      <c r="C1" s="268"/>
      <c r="D1" s="268"/>
    </row>
    <row r="2" spans="2:4" ht="19.5" customHeight="1">
      <c r="B2" s="17"/>
      <c r="C2" s="18"/>
      <c r="D2" s="13" t="s">
        <v>0</v>
      </c>
    </row>
    <row r="3" spans="2:4" ht="24.75" customHeight="1">
      <c r="B3" s="27" t="s">
        <v>1</v>
      </c>
      <c r="C3" s="60" t="s">
        <v>210</v>
      </c>
      <c r="D3" s="47" t="s">
        <v>2</v>
      </c>
    </row>
    <row r="4" spans="2:4" ht="24.75" customHeight="1">
      <c r="B4" s="57" t="s">
        <v>197</v>
      </c>
      <c r="C4" s="116">
        <v>7321200</v>
      </c>
      <c r="D4" s="58">
        <v>8.1</v>
      </c>
    </row>
    <row r="5" spans="2:6" ht="24.75" customHeight="1">
      <c r="B5" s="57" t="s">
        <v>116</v>
      </c>
      <c r="C5" s="116">
        <v>1131651</v>
      </c>
      <c r="D5" s="58">
        <v>3.8</v>
      </c>
      <c r="F5" s="258"/>
    </row>
    <row r="6" spans="2:6" ht="24.75" customHeight="1">
      <c r="B6" s="57" t="s">
        <v>117</v>
      </c>
      <c r="C6" s="116">
        <v>3270088</v>
      </c>
      <c r="D6" s="101">
        <v>8.2</v>
      </c>
      <c r="F6" s="258"/>
    </row>
    <row r="7" spans="2:9" ht="24.75" customHeight="1">
      <c r="B7" s="57" t="s">
        <v>128</v>
      </c>
      <c r="C7" s="36">
        <v>2751351</v>
      </c>
      <c r="D7" s="101">
        <v>8.4</v>
      </c>
      <c r="E7" s="56"/>
      <c r="F7" s="258"/>
      <c r="G7" s="259"/>
      <c r="I7" s="224"/>
    </row>
    <row r="8" spans="2:9" ht="24.75" customHeight="1">
      <c r="B8" s="57" t="s">
        <v>129</v>
      </c>
      <c r="C8" s="36">
        <v>519135</v>
      </c>
      <c r="D8" s="101">
        <v>7.1</v>
      </c>
      <c r="F8" s="258"/>
      <c r="I8" s="224"/>
    </row>
    <row r="9" spans="2:6" ht="24.75" customHeight="1">
      <c r="B9" s="57" t="s">
        <v>118</v>
      </c>
      <c r="C9" s="232">
        <v>2919461</v>
      </c>
      <c r="D9" s="101">
        <v>9.6</v>
      </c>
      <c r="F9" s="258"/>
    </row>
    <row r="10" ht="19.5" customHeight="1"/>
    <row r="15" ht="25.5" customHeight="1"/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J19" sqref="J19"/>
    </sheetView>
  </sheetViews>
  <sheetFormatPr defaultColWidth="9.140625" defaultRowHeight="30" customHeight="1"/>
  <cols>
    <col min="1" max="1" width="7.00390625" style="4" customWidth="1"/>
    <col min="2" max="2" width="18.7109375" style="3" customWidth="1"/>
    <col min="3" max="4" width="11.7109375" style="3" customWidth="1"/>
    <col min="5" max="5" width="10.57421875" style="3" customWidth="1"/>
    <col min="6" max="6" width="12.140625" style="3" customWidth="1"/>
    <col min="7" max="7" width="12.28125" style="3" customWidth="1"/>
    <col min="8" max="16384" width="10.7109375" style="3" customWidth="1"/>
  </cols>
  <sheetData>
    <row r="1" spans="2:8" ht="30" customHeight="1">
      <c r="B1" s="269" t="s">
        <v>78</v>
      </c>
      <c r="C1" s="269"/>
      <c r="D1" s="269"/>
      <c r="E1" s="269"/>
      <c r="F1" s="287"/>
      <c r="G1" s="287"/>
      <c r="H1" s="287"/>
    </row>
    <row r="2" spans="2:8" ht="30" customHeight="1" thickBot="1">
      <c r="B2" s="24"/>
      <c r="C2" s="24"/>
      <c r="D2" s="24"/>
      <c r="H2" s="115" t="s">
        <v>79</v>
      </c>
    </row>
    <row r="3" spans="2:8" ht="24.75" customHeight="1">
      <c r="B3" s="288" t="s">
        <v>80</v>
      </c>
      <c r="C3" s="267" t="s">
        <v>81</v>
      </c>
      <c r="D3" s="289"/>
      <c r="E3" s="290"/>
      <c r="F3" s="267" t="s">
        <v>162</v>
      </c>
      <c r="G3" s="289"/>
      <c r="H3" s="289"/>
    </row>
    <row r="4" spans="2:8" ht="24.75" customHeight="1">
      <c r="B4" s="266"/>
      <c r="C4" s="89" t="s">
        <v>210</v>
      </c>
      <c r="D4" s="89" t="s">
        <v>54</v>
      </c>
      <c r="E4" s="228" t="s">
        <v>82</v>
      </c>
      <c r="F4" s="89" t="s">
        <v>213</v>
      </c>
      <c r="G4" s="89" t="s">
        <v>54</v>
      </c>
      <c r="H4" s="229" t="s">
        <v>82</v>
      </c>
    </row>
    <row r="5" spans="2:8" ht="24.75" customHeight="1">
      <c r="B5" s="12" t="s">
        <v>83</v>
      </c>
      <c r="C5" s="233">
        <v>36980.22</v>
      </c>
      <c r="D5" s="231">
        <v>8.1</v>
      </c>
      <c r="E5" s="90" t="s">
        <v>42</v>
      </c>
      <c r="F5" s="227">
        <v>4282.81</v>
      </c>
      <c r="G5" s="189">
        <v>3.8</v>
      </c>
      <c r="H5" s="85" t="s">
        <v>42</v>
      </c>
    </row>
    <row r="6" spans="2:8" ht="24.75" customHeight="1">
      <c r="B6" s="12" t="s">
        <v>84</v>
      </c>
      <c r="C6" s="184">
        <v>13889.39</v>
      </c>
      <c r="D6" s="192">
        <v>8.1</v>
      </c>
      <c r="E6" s="91">
        <f>RANK(D6,$D$6:$D$26)</f>
        <v>11</v>
      </c>
      <c r="F6" s="147">
        <v>500.87</v>
      </c>
      <c r="G6" s="192">
        <v>3.9</v>
      </c>
      <c r="H6" s="86">
        <f aca="true" t="shared" si="0" ref="H6:H26">RANK(G6,$G$6:$G$26)</f>
        <v>5</v>
      </c>
    </row>
    <row r="7" spans="2:8" ht="24.75" customHeight="1">
      <c r="B7" s="12" t="s">
        <v>85</v>
      </c>
      <c r="C7" s="184">
        <v>1312.07</v>
      </c>
      <c r="D7" s="192">
        <v>8.3</v>
      </c>
      <c r="E7" s="91">
        <f aca="true" t="shared" si="1" ref="E7:E26">RANK(D7,$D$6:$D$26)</f>
        <v>7</v>
      </c>
      <c r="F7" s="147">
        <v>142.94</v>
      </c>
      <c r="G7" s="192">
        <v>4.1</v>
      </c>
      <c r="H7" s="86">
        <f t="shared" si="0"/>
        <v>3</v>
      </c>
    </row>
    <row r="8" spans="2:8" ht="24.75" customHeight="1">
      <c r="B8" s="12" t="s">
        <v>86</v>
      </c>
      <c r="C8" s="184">
        <v>1144.25</v>
      </c>
      <c r="D8" s="192">
        <v>7.4</v>
      </c>
      <c r="E8" s="91">
        <f t="shared" si="1"/>
        <v>17</v>
      </c>
      <c r="F8" s="147">
        <v>37.16</v>
      </c>
      <c r="G8" s="192">
        <v>4.3</v>
      </c>
      <c r="H8" s="86">
        <f t="shared" si="0"/>
        <v>2</v>
      </c>
    </row>
    <row r="9" spans="2:8" ht="24.75" customHeight="1">
      <c r="B9" s="12" t="s">
        <v>87</v>
      </c>
      <c r="C9" s="184">
        <v>1596.21</v>
      </c>
      <c r="D9" s="192">
        <v>9.1</v>
      </c>
      <c r="E9" s="91">
        <f t="shared" si="1"/>
        <v>1</v>
      </c>
      <c r="F9" s="147">
        <v>183.19</v>
      </c>
      <c r="G9" s="192">
        <v>3.9</v>
      </c>
      <c r="H9" s="86">
        <f t="shared" si="0"/>
        <v>5</v>
      </c>
    </row>
    <row r="10" spans="2:8" ht="24.75" customHeight="1">
      <c r="B10" s="12" t="s">
        <v>88</v>
      </c>
      <c r="C10" s="184">
        <v>1960.55</v>
      </c>
      <c r="D10" s="192">
        <v>9</v>
      </c>
      <c r="E10" s="91">
        <f t="shared" si="1"/>
        <v>4</v>
      </c>
      <c r="F10" s="147">
        <v>228.46</v>
      </c>
      <c r="G10" s="192">
        <v>3.9</v>
      </c>
      <c r="H10" s="86">
        <f t="shared" si="0"/>
        <v>5</v>
      </c>
    </row>
    <row r="11" spans="2:8" ht="24.75" customHeight="1">
      <c r="B11" s="12" t="s">
        <v>89</v>
      </c>
      <c r="C11" s="184">
        <v>2074.75</v>
      </c>
      <c r="D11" s="192">
        <v>9.1</v>
      </c>
      <c r="E11" s="91">
        <f t="shared" si="1"/>
        <v>1</v>
      </c>
      <c r="F11" s="147">
        <v>291.66</v>
      </c>
      <c r="G11" s="192">
        <v>4</v>
      </c>
      <c r="H11" s="86">
        <f t="shared" si="0"/>
        <v>4</v>
      </c>
    </row>
    <row r="12" spans="1:8" s="29" customFormat="1" ht="24.75" customHeight="1">
      <c r="A12" s="28"/>
      <c r="B12" s="30" t="s">
        <v>90</v>
      </c>
      <c r="C12" s="185">
        <v>732.12</v>
      </c>
      <c r="D12" s="193">
        <v>8.1</v>
      </c>
      <c r="E12" s="92">
        <f t="shared" si="1"/>
        <v>11</v>
      </c>
      <c r="F12" s="187">
        <v>113.17</v>
      </c>
      <c r="G12" s="193">
        <v>3.8</v>
      </c>
      <c r="H12" s="86">
        <f t="shared" si="0"/>
        <v>13</v>
      </c>
    </row>
    <row r="13" spans="2:8" ht="24.75" customHeight="1">
      <c r="B13" s="12" t="s">
        <v>91</v>
      </c>
      <c r="C13" s="184">
        <v>1138.06</v>
      </c>
      <c r="D13" s="192">
        <v>8.3</v>
      </c>
      <c r="E13" s="91">
        <f t="shared" si="1"/>
        <v>7</v>
      </c>
      <c r="F13" s="147">
        <v>160.41</v>
      </c>
      <c r="G13" s="192">
        <v>3.6</v>
      </c>
      <c r="H13" s="86">
        <f t="shared" si="0"/>
        <v>17</v>
      </c>
    </row>
    <row r="14" spans="2:8" ht="24.75" customHeight="1">
      <c r="B14" s="12" t="s">
        <v>92</v>
      </c>
      <c r="C14" s="184">
        <v>1332.09</v>
      </c>
      <c r="D14" s="192">
        <v>7.1</v>
      </c>
      <c r="E14" s="91">
        <f>RANK(D14,$D$6:$D$26)</f>
        <v>18</v>
      </c>
      <c r="F14" s="147">
        <v>209.6</v>
      </c>
      <c r="G14" s="192">
        <v>2.8</v>
      </c>
      <c r="H14" s="86">
        <f t="shared" si="0"/>
        <v>21</v>
      </c>
    </row>
    <row r="15" spans="2:8" ht="24.75" customHeight="1">
      <c r="B15" s="12" t="s">
        <v>93</v>
      </c>
      <c r="C15" s="184">
        <v>1507.79</v>
      </c>
      <c r="D15" s="192">
        <v>8.2</v>
      </c>
      <c r="E15" s="91">
        <f t="shared" si="1"/>
        <v>9</v>
      </c>
      <c r="F15" s="147">
        <v>158.8</v>
      </c>
      <c r="G15" s="192">
        <v>3.9</v>
      </c>
      <c r="H15" s="86">
        <f t="shared" si="0"/>
        <v>5</v>
      </c>
    </row>
    <row r="16" spans="2:8" ht="24.75" customHeight="1">
      <c r="B16" s="12" t="s">
        <v>94</v>
      </c>
      <c r="C16" s="184">
        <v>1827.93</v>
      </c>
      <c r="D16" s="192">
        <v>8.5</v>
      </c>
      <c r="E16" s="91">
        <f t="shared" si="1"/>
        <v>6</v>
      </c>
      <c r="F16" s="147">
        <v>363.68</v>
      </c>
      <c r="G16" s="192">
        <v>3.9</v>
      </c>
      <c r="H16" s="86">
        <f t="shared" si="0"/>
        <v>5</v>
      </c>
    </row>
    <row r="17" spans="2:8" ht="24.75" customHeight="1">
      <c r="B17" s="12" t="s">
        <v>95</v>
      </c>
      <c r="C17" s="184">
        <v>1183.35</v>
      </c>
      <c r="D17" s="192">
        <v>5.3</v>
      </c>
      <c r="E17" s="91">
        <f t="shared" si="1"/>
        <v>19</v>
      </c>
      <c r="F17" s="147">
        <v>176.62</v>
      </c>
      <c r="G17" s="192">
        <v>3.9</v>
      </c>
      <c r="H17" s="86">
        <f t="shared" si="0"/>
        <v>5</v>
      </c>
    </row>
    <row r="18" spans="2:8" ht="24.75" customHeight="1">
      <c r="B18" s="12" t="s">
        <v>96</v>
      </c>
      <c r="C18" s="184">
        <v>1847.23</v>
      </c>
      <c r="D18" s="192">
        <v>8.8</v>
      </c>
      <c r="E18" s="91">
        <f t="shared" si="1"/>
        <v>5</v>
      </c>
      <c r="F18" s="147">
        <v>238.83</v>
      </c>
      <c r="G18" s="192">
        <v>3.5</v>
      </c>
      <c r="H18" s="86">
        <f t="shared" si="0"/>
        <v>18</v>
      </c>
    </row>
    <row r="19" spans="2:8" ht="24.75" customHeight="1">
      <c r="B19" s="12" t="s">
        <v>97</v>
      </c>
      <c r="C19" s="184">
        <v>1173.79</v>
      </c>
      <c r="D19" s="192">
        <v>8.1</v>
      </c>
      <c r="E19" s="91">
        <f t="shared" si="1"/>
        <v>11</v>
      </c>
      <c r="F19" s="147">
        <v>169.81</v>
      </c>
      <c r="G19" s="192">
        <v>3.4</v>
      </c>
      <c r="H19" s="86">
        <f t="shared" si="0"/>
        <v>19</v>
      </c>
    </row>
    <row r="20" spans="2:8" ht="24.75" customHeight="1">
      <c r="B20" s="12" t="s">
        <v>98</v>
      </c>
      <c r="C20" s="184">
        <v>1583.94</v>
      </c>
      <c r="D20" s="192">
        <v>8.2</v>
      </c>
      <c r="E20" s="91">
        <f t="shared" si="1"/>
        <v>9</v>
      </c>
      <c r="F20" s="147">
        <v>322.13</v>
      </c>
      <c r="G20" s="192">
        <v>3.8</v>
      </c>
      <c r="H20" s="86">
        <f t="shared" si="0"/>
        <v>13</v>
      </c>
    </row>
    <row r="21" spans="2:8" ht="24.75" customHeight="1">
      <c r="B21" s="12" t="s">
        <v>99</v>
      </c>
      <c r="C21" s="184">
        <v>602.77</v>
      </c>
      <c r="D21" s="192">
        <v>8</v>
      </c>
      <c r="E21" s="91">
        <f t="shared" si="1"/>
        <v>15</v>
      </c>
      <c r="F21" s="147">
        <v>80.85</v>
      </c>
      <c r="G21" s="192">
        <v>3.9</v>
      </c>
      <c r="H21" s="86">
        <f t="shared" si="0"/>
        <v>5</v>
      </c>
    </row>
    <row r="22" spans="2:8" ht="24.75" customHeight="1">
      <c r="B22" s="12" t="s">
        <v>100</v>
      </c>
      <c r="C22" s="184">
        <v>601.44</v>
      </c>
      <c r="D22" s="192">
        <v>8.1</v>
      </c>
      <c r="E22" s="91">
        <f t="shared" si="1"/>
        <v>11</v>
      </c>
      <c r="F22" s="147">
        <v>93.3</v>
      </c>
      <c r="G22" s="192">
        <v>3.7</v>
      </c>
      <c r="H22" s="86">
        <f t="shared" si="0"/>
        <v>16</v>
      </c>
    </row>
    <row r="23" spans="2:8" ht="24.75" customHeight="1">
      <c r="B23" s="12" t="s">
        <v>101</v>
      </c>
      <c r="C23" s="184">
        <v>1022.21</v>
      </c>
      <c r="D23" s="192">
        <v>7.8</v>
      </c>
      <c r="E23" s="91">
        <f t="shared" si="1"/>
        <v>16</v>
      </c>
      <c r="F23" s="147">
        <v>160.35</v>
      </c>
      <c r="G23" s="192">
        <v>3.9</v>
      </c>
      <c r="H23" s="86">
        <f t="shared" si="0"/>
        <v>5</v>
      </c>
    </row>
    <row r="24" spans="2:8" ht="24.75" customHeight="1">
      <c r="B24" s="12" t="s">
        <v>102</v>
      </c>
      <c r="C24" s="184">
        <v>295.16</v>
      </c>
      <c r="D24" s="192">
        <v>4</v>
      </c>
      <c r="E24" s="91">
        <f t="shared" si="1"/>
        <v>21</v>
      </c>
      <c r="F24" s="147">
        <v>46.44</v>
      </c>
      <c r="G24" s="192">
        <v>3.2</v>
      </c>
      <c r="H24" s="86">
        <f t="shared" si="0"/>
        <v>20</v>
      </c>
    </row>
    <row r="25" spans="2:8" ht="24.75" customHeight="1">
      <c r="B25" s="12" t="s">
        <v>103</v>
      </c>
      <c r="C25" s="184">
        <v>261.5</v>
      </c>
      <c r="D25" s="192">
        <v>9.1</v>
      </c>
      <c r="E25" s="91">
        <f t="shared" si="1"/>
        <v>1</v>
      </c>
      <c r="F25" s="147">
        <v>61.29</v>
      </c>
      <c r="G25" s="192">
        <v>4.4</v>
      </c>
      <c r="H25" s="86">
        <f t="shared" si="0"/>
        <v>1</v>
      </c>
    </row>
    <row r="26" spans="2:8" ht="24.75" customHeight="1" thickBot="1">
      <c r="B26" s="26" t="s">
        <v>104</v>
      </c>
      <c r="C26" s="186">
        <v>1480.91</v>
      </c>
      <c r="D26" s="194">
        <v>5.3</v>
      </c>
      <c r="E26" s="93">
        <f t="shared" si="1"/>
        <v>19</v>
      </c>
      <c r="F26" s="188">
        <v>296.52</v>
      </c>
      <c r="G26" s="194">
        <v>3.8</v>
      </c>
      <c r="H26" s="88">
        <f t="shared" si="0"/>
        <v>13</v>
      </c>
    </row>
    <row r="27" spans="2:5" ht="30" customHeight="1">
      <c r="B27" s="273"/>
      <c r="C27" s="273"/>
      <c r="D27" s="273"/>
      <c r="E27" s="273"/>
    </row>
  </sheetData>
  <mergeCells count="5">
    <mergeCell ref="B1:H1"/>
    <mergeCell ref="B27:E27"/>
    <mergeCell ref="B3:B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6"/>
  <sheetViews>
    <sheetView workbookViewId="0" topLeftCell="A1">
      <selection activeCell="K12" sqref="K12"/>
    </sheetView>
  </sheetViews>
  <sheetFormatPr defaultColWidth="9.140625" defaultRowHeight="14.25"/>
  <cols>
    <col min="3" max="3" width="12.57421875" style="0" customWidth="1"/>
    <col min="4" max="4" width="11.57421875" style="0" customWidth="1"/>
    <col min="6" max="7" width="11.7109375" style="0" customWidth="1"/>
    <col min="8" max="8" width="10.140625" style="0" customWidth="1"/>
  </cols>
  <sheetData>
    <row r="1" spans="2:8" ht="24.75" customHeight="1">
      <c r="B1" s="269" t="s">
        <v>165</v>
      </c>
      <c r="C1" s="269"/>
      <c r="D1" s="269"/>
      <c r="E1" s="269"/>
      <c r="F1" s="287"/>
      <c r="G1" s="287"/>
      <c r="H1" s="287"/>
    </row>
    <row r="2" spans="2:8" ht="24.75" customHeight="1" thickBot="1">
      <c r="B2" s="24"/>
      <c r="C2" s="24"/>
      <c r="D2" s="24"/>
      <c r="F2" s="3"/>
      <c r="G2" s="3"/>
      <c r="H2" s="115" t="s">
        <v>79</v>
      </c>
    </row>
    <row r="3" spans="2:8" ht="24.75" customHeight="1">
      <c r="B3" s="288" t="s">
        <v>80</v>
      </c>
      <c r="C3" s="267" t="s">
        <v>166</v>
      </c>
      <c r="D3" s="289"/>
      <c r="E3" s="290"/>
      <c r="F3" s="267" t="s">
        <v>167</v>
      </c>
      <c r="G3" s="289"/>
      <c r="H3" s="289"/>
    </row>
    <row r="4" spans="2:8" ht="24.75" customHeight="1">
      <c r="B4" s="266"/>
      <c r="C4" s="89" t="s">
        <v>213</v>
      </c>
      <c r="D4" s="89" t="s">
        <v>54</v>
      </c>
      <c r="E4" s="228" t="s">
        <v>82</v>
      </c>
      <c r="F4" s="89" t="s">
        <v>213</v>
      </c>
      <c r="G4" s="89" t="s">
        <v>54</v>
      </c>
      <c r="H4" s="229" t="s">
        <v>82</v>
      </c>
    </row>
    <row r="5" spans="2:8" ht="24.75" customHeight="1">
      <c r="B5" s="12" t="s">
        <v>83</v>
      </c>
      <c r="C5" s="227">
        <v>14293.99</v>
      </c>
      <c r="D5" s="231">
        <v>7.5</v>
      </c>
      <c r="E5" s="90" t="s">
        <v>42</v>
      </c>
      <c r="F5" s="233">
        <v>18403.42</v>
      </c>
      <c r="G5" s="227">
        <v>9.8</v>
      </c>
      <c r="H5" s="85" t="s">
        <v>42</v>
      </c>
    </row>
    <row r="6" spans="2:8" ht="24.75" customHeight="1">
      <c r="B6" s="12" t="s">
        <v>84</v>
      </c>
      <c r="C6" s="184">
        <v>5998.19</v>
      </c>
      <c r="D6" s="192">
        <v>7.5</v>
      </c>
      <c r="E6" s="91">
        <f>RANK(D6,$D$6:$D$26)</f>
        <v>16</v>
      </c>
      <c r="F6" s="147">
        <v>7390.329999999999</v>
      </c>
      <c r="G6" s="189">
        <v>8.9</v>
      </c>
      <c r="H6" s="86">
        <f>RANK(G6,$G$6:$G$26)</f>
        <v>15</v>
      </c>
    </row>
    <row r="7" spans="2:8" ht="24.75" customHeight="1">
      <c r="B7" s="12" t="s">
        <v>85</v>
      </c>
      <c r="C7" s="184">
        <v>638.25</v>
      </c>
      <c r="D7" s="192">
        <v>8.4</v>
      </c>
      <c r="E7" s="91">
        <f aca="true" t="shared" si="0" ref="E7:E26">RANK(D7,$D$6:$D$26)</f>
        <v>11</v>
      </c>
      <c r="F7" s="147">
        <v>530.8799999999999</v>
      </c>
      <c r="G7" s="189">
        <v>9.5</v>
      </c>
      <c r="H7" s="86">
        <f aca="true" t="shared" si="1" ref="H7:H26">RANK(G7,$G$6:$G$26)</f>
        <v>9</v>
      </c>
    </row>
    <row r="8" spans="2:8" ht="24.75" customHeight="1">
      <c r="B8" s="12" t="s">
        <v>86</v>
      </c>
      <c r="C8" s="184">
        <v>745.02</v>
      </c>
      <c r="D8" s="192">
        <v>7.2</v>
      </c>
      <c r="E8" s="91">
        <f t="shared" si="0"/>
        <v>17</v>
      </c>
      <c r="F8" s="147">
        <v>362.06999999999994</v>
      </c>
      <c r="G8" s="189">
        <v>8</v>
      </c>
      <c r="H8" s="86">
        <f t="shared" si="1"/>
        <v>17</v>
      </c>
    </row>
    <row r="9" spans="2:8" ht="24.75" customHeight="1">
      <c r="B9" s="12" t="s">
        <v>87</v>
      </c>
      <c r="C9" s="184">
        <v>850.56</v>
      </c>
      <c r="D9" s="192">
        <v>10</v>
      </c>
      <c r="E9" s="91">
        <f t="shared" si="0"/>
        <v>2</v>
      </c>
      <c r="F9" s="147">
        <v>562.46</v>
      </c>
      <c r="G9" s="189">
        <v>9.5</v>
      </c>
      <c r="H9" s="86">
        <f t="shared" si="1"/>
        <v>9</v>
      </c>
    </row>
    <row r="10" spans="2:8" ht="24.75" customHeight="1">
      <c r="B10" s="12" t="s">
        <v>88</v>
      </c>
      <c r="C10" s="184">
        <v>941.81</v>
      </c>
      <c r="D10" s="192">
        <v>9.5</v>
      </c>
      <c r="E10" s="91">
        <f t="shared" si="0"/>
        <v>4</v>
      </c>
      <c r="F10" s="147">
        <v>790.28</v>
      </c>
      <c r="G10" s="189">
        <v>10</v>
      </c>
      <c r="H10" s="86">
        <f>RANK(G10,$G$6:$G$26)</f>
        <v>6</v>
      </c>
    </row>
    <row r="11" spans="2:8" ht="24.75" customHeight="1">
      <c r="B11" s="12" t="s">
        <v>89</v>
      </c>
      <c r="C11" s="184">
        <v>838.76</v>
      </c>
      <c r="D11" s="192">
        <v>9.2</v>
      </c>
      <c r="E11" s="91">
        <f t="shared" si="0"/>
        <v>6</v>
      </c>
      <c r="F11" s="147">
        <v>944.3299999999999</v>
      </c>
      <c r="G11" s="189">
        <v>10.8</v>
      </c>
      <c r="H11" s="86">
        <f t="shared" si="1"/>
        <v>1</v>
      </c>
    </row>
    <row r="12" spans="2:8" ht="24.75" customHeight="1">
      <c r="B12" s="30" t="s">
        <v>90</v>
      </c>
      <c r="C12" s="185">
        <v>327.01</v>
      </c>
      <c r="D12" s="193">
        <v>8.2</v>
      </c>
      <c r="E12" s="92">
        <f t="shared" si="0"/>
        <v>13</v>
      </c>
      <c r="F12" s="187">
        <v>291.94000000000005</v>
      </c>
      <c r="G12" s="190">
        <v>9.6</v>
      </c>
      <c r="H12" s="86">
        <f t="shared" si="1"/>
        <v>8</v>
      </c>
    </row>
    <row r="13" spans="2:8" ht="24.75" customHeight="1">
      <c r="B13" s="12" t="s">
        <v>91</v>
      </c>
      <c r="C13" s="184">
        <v>548.6</v>
      </c>
      <c r="D13" s="192">
        <v>8.6</v>
      </c>
      <c r="E13" s="91">
        <f t="shared" si="0"/>
        <v>8</v>
      </c>
      <c r="F13" s="147">
        <v>429.04999999999995</v>
      </c>
      <c r="G13" s="189">
        <v>10</v>
      </c>
      <c r="H13" s="86">
        <f t="shared" si="1"/>
        <v>6</v>
      </c>
    </row>
    <row r="14" spans="2:8" ht="24.75" customHeight="1">
      <c r="B14" s="12" t="s">
        <v>92</v>
      </c>
      <c r="C14" s="184">
        <v>660.67</v>
      </c>
      <c r="D14" s="192">
        <v>7.2</v>
      </c>
      <c r="E14" s="91">
        <f>RANK(D14,$D$6:$D$26)</f>
        <v>17</v>
      </c>
      <c r="F14" s="147">
        <v>461.82000000000005</v>
      </c>
      <c r="G14" s="189">
        <v>9</v>
      </c>
      <c r="H14" s="86">
        <f t="shared" si="1"/>
        <v>14</v>
      </c>
    </row>
    <row r="15" spans="2:8" ht="24.75" customHeight="1">
      <c r="B15" s="12" t="s">
        <v>93</v>
      </c>
      <c r="C15" s="184">
        <v>691.41</v>
      </c>
      <c r="D15" s="192">
        <v>8.5</v>
      </c>
      <c r="E15" s="91">
        <f t="shared" si="0"/>
        <v>9</v>
      </c>
      <c r="F15" s="147">
        <v>657.58</v>
      </c>
      <c r="G15" s="189">
        <v>9.1</v>
      </c>
      <c r="H15" s="86">
        <f t="shared" si="1"/>
        <v>13</v>
      </c>
    </row>
    <row r="16" spans="2:8" ht="24.75" customHeight="1">
      <c r="B16" s="12" t="s">
        <v>94</v>
      </c>
      <c r="C16" s="184">
        <v>749.69</v>
      </c>
      <c r="D16" s="192">
        <v>9.2</v>
      </c>
      <c r="E16" s="91">
        <f t="shared" si="0"/>
        <v>6</v>
      </c>
      <c r="F16" s="147">
        <v>714.56</v>
      </c>
      <c r="G16" s="189">
        <v>10.5</v>
      </c>
      <c r="H16" s="86">
        <f t="shared" si="1"/>
        <v>2</v>
      </c>
    </row>
    <row r="17" spans="2:8" ht="24.75" customHeight="1">
      <c r="B17" s="12" t="s">
        <v>95</v>
      </c>
      <c r="C17" s="184">
        <v>538.82</v>
      </c>
      <c r="D17" s="192">
        <v>2.9</v>
      </c>
      <c r="E17" s="91">
        <f t="shared" si="0"/>
        <v>21</v>
      </c>
      <c r="F17" s="147">
        <v>467.90999999999985</v>
      </c>
      <c r="G17" s="189">
        <v>9.5</v>
      </c>
      <c r="H17" s="86">
        <f t="shared" si="1"/>
        <v>9</v>
      </c>
    </row>
    <row r="18" spans="2:8" ht="24.75" customHeight="1">
      <c r="B18" s="12" t="s">
        <v>96</v>
      </c>
      <c r="C18" s="184">
        <v>918.74</v>
      </c>
      <c r="D18" s="192">
        <v>9.3</v>
      </c>
      <c r="E18" s="91">
        <f t="shared" si="0"/>
        <v>5</v>
      </c>
      <c r="F18" s="147">
        <v>689.6600000000001</v>
      </c>
      <c r="G18" s="189">
        <v>10.2</v>
      </c>
      <c r="H18" s="86">
        <f t="shared" si="1"/>
        <v>5</v>
      </c>
    </row>
    <row r="19" spans="2:8" ht="24.75" customHeight="1">
      <c r="B19" s="12" t="s">
        <v>97</v>
      </c>
      <c r="C19" s="184">
        <v>546.05</v>
      </c>
      <c r="D19" s="192">
        <v>7.8</v>
      </c>
      <c r="E19" s="91">
        <f t="shared" si="0"/>
        <v>15</v>
      </c>
      <c r="F19" s="147">
        <v>457.93000000000006</v>
      </c>
      <c r="G19" s="189">
        <v>10.3</v>
      </c>
      <c r="H19" s="86">
        <f t="shared" si="1"/>
        <v>4</v>
      </c>
    </row>
    <row r="20" spans="2:8" ht="24.75" customHeight="1">
      <c r="B20" s="12" t="s">
        <v>98</v>
      </c>
      <c r="C20" s="184">
        <v>558.12</v>
      </c>
      <c r="D20" s="192">
        <v>8.1</v>
      </c>
      <c r="E20" s="91">
        <f t="shared" si="0"/>
        <v>14</v>
      </c>
      <c r="F20" s="147">
        <v>703.6899999999999</v>
      </c>
      <c r="G20" s="189">
        <v>10.5</v>
      </c>
      <c r="H20" s="86">
        <f t="shared" si="1"/>
        <v>2</v>
      </c>
    </row>
    <row r="21" spans="2:8" ht="24.75" customHeight="1">
      <c r="B21" s="12" t="s">
        <v>99</v>
      </c>
      <c r="C21" s="184">
        <v>284.64</v>
      </c>
      <c r="D21" s="192">
        <v>8.3</v>
      </c>
      <c r="E21" s="91">
        <f t="shared" si="0"/>
        <v>12</v>
      </c>
      <c r="F21" s="147">
        <v>237.27999999999997</v>
      </c>
      <c r="G21" s="189">
        <v>9.2</v>
      </c>
      <c r="H21" s="86">
        <f t="shared" si="1"/>
        <v>12</v>
      </c>
    </row>
    <row r="22" spans="2:8" ht="24.75" customHeight="1">
      <c r="B22" s="12" t="s">
        <v>100</v>
      </c>
      <c r="C22" s="184">
        <v>293.39</v>
      </c>
      <c r="D22" s="192">
        <v>9.7</v>
      </c>
      <c r="E22" s="91">
        <f t="shared" si="0"/>
        <v>3</v>
      </c>
      <c r="F22" s="147">
        <v>214.75000000000006</v>
      </c>
      <c r="G22" s="189">
        <v>8</v>
      </c>
      <c r="H22" s="86">
        <f t="shared" si="1"/>
        <v>17</v>
      </c>
    </row>
    <row r="23" spans="2:8" ht="24.75" customHeight="1">
      <c r="B23" s="12" t="s">
        <v>101</v>
      </c>
      <c r="C23" s="184">
        <v>503.94</v>
      </c>
      <c r="D23" s="192">
        <v>8.5</v>
      </c>
      <c r="E23" s="91">
        <f t="shared" si="0"/>
        <v>9</v>
      </c>
      <c r="F23" s="147">
        <v>357.92</v>
      </c>
      <c r="G23" s="189">
        <v>8.6</v>
      </c>
      <c r="H23" s="86">
        <f t="shared" si="1"/>
        <v>16</v>
      </c>
    </row>
    <row r="24" spans="2:8" ht="24.75" customHeight="1">
      <c r="B24" s="12" t="s">
        <v>102</v>
      </c>
      <c r="C24" s="184">
        <v>141.34</v>
      </c>
      <c r="D24" s="192">
        <v>6.6</v>
      </c>
      <c r="E24" s="91">
        <f t="shared" si="0"/>
        <v>19</v>
      </c>
      <c r="F24" s="147">
        <v>107.38000000000002</v>
      </c>
      <c r="G24" s="189">
        <v>0.8</v>
      </c>
      <c r="H24" s="86">
        <f t="shared" si="1"/>
        <v>21</v>
      </c>
    </row>
    <row r="25" spans="2:8" ht="24.75" customHeight="1">
      <c r="B25" s="12" t="s">
        <v>103</v>
      </c>
      <c r="C25" s="184">
        <v>103.82</v>
      </c>
      <c r="D25" s="192">
        <v>16.1</v>
      </c>
      <c r="E25" s="91">
        <f t="shared" si="0"/>
        <v>1</v>
      </c>
      <c r="F25" s="147">
        <v>96.39000000000001</v>
      </c>
      <c r="G25" s="189">
        <v>5.3</v>
      </c>
      <c r="H25" s="86">
        <f t="shared" si="1"/>
        <v>20</v>
      </c>
    </row>
    <row r="26" spans="2:8" ht="24.75" customHeight="1" thickBot="1">
      <c r="B26" s="26" t="s">
        <v>104</v>
      </c>
      <c r="C26" s="186">
        <v>621.88</v>
      </c>
      <c r="D26" s="194">
        <v>5</v>
      </c>
      <c r="E26" s="93">
        <f t="shared" si="0"/>
        <v>20</v>
      </c>
      <c r="F26" s="188">
        <v>562.5100000000001</v>
      </c>
      <c r="G26" s="191">
        <v>6.5</v>
      </c>
      <c r="H26" s="88">
        <f t="shared" si="1"/>
        <v>19</v>
      </c>
    </row>
  </sheetData>
  <mergeCells count="4">
    <mergeCell ref="B1:H1"/>
    <mergeCell ref="B3:B4"/>
    <mergeCell ref="C3:E3"/>
    <mergeCell ref="F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4">
      <selection activeCell="K19" sqref="K19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91" t="s">
        <v>113</v>
      </c>
      <c r="C1" s="291"/>
      <c r="D1" s="291"/>
      <c r="E1" s="291"/>
    </row>
    <row r="2" spans="2:5" ht="30" customHeight="1" thickBot="1">
      <c r="B2" s="113"/>
      <c r="C2" s="113"/>
      <c r="D2" s="113"/>
      <c r="E2" s="113"/>
    </row>
    <row r="3" spans="2:4" ht="24.75" customHeight="1">
      <c r="B3" s="288" t="s">
        <v>80</v>
      </c>
      <c r="C3" s="267" t="s">
        <v>160</v>
      </c>
      <c r="D3" s="289"/>
    </row>
    <row r="4" spans="2:4" ht="24.75" customHeight="1">
      <c r="B4" s="292"/>
      <c r="C4" s="89" t="s">
        <v>214</v>
      </c>
      <c r="D4" s="229" t="s">
        <v>82</v>
      </c>
    </row>
    <row r="5" spans="2:4" ht="24.75" customHeight="1">
      <c r="B5" s="12" t="s">
        <v>83</v>
      </c>
      <c r="C5" s="110">
        <v>8.5</v>
      </c>
      <c r="D5" s="85" t="s">
        <v>161</v>
      </c>
    </row>
    <row r="6" spans="2:4" ht="24.75" customHeight="1">
      <c r="B6" s="12" t="s">
        <v>84</v>
      </c>
      <c r="C6" s="110">
        <v>9</v>
      </c>
      <c r="D6" s="121">
        <f>RANK(C6,$C$6:$C$26)</f>
        <v>15</v>
      </c>
    </row>
    <row r="7" spans="2:4" ht="24.75" customHeight="1">
      <c r="B7" s="12" t="s">
        <v>85</v>
      </c>
      <c r="C7" s="110">
        <v>9.4</v>
      </c>
      <c r="D7" s="121">
        <f aca="true" t="shared" si="0" ref="D7:D26">RANK(C7,$C$6:$C$26)</f>
        <v>12</v>
      </c>
    </row>
    <row r="8" spans="2:4" ht="24.75" customHeight="1">
      <c r="B8" s="12" t="s">
        <v>86</v>
      </c>
      <c r="C8" s="110">
        <v>7.5</v>
      </c>
      <c r="D8" s="121">
        <f t="shared" si="0"/>
        <v>17</v>
      </c>
    </row>
    <row r="9" spans="2:9" ht="24.75" customHeight="1">
      <c r="B9" s="12" t="s">
        <v>87</v>
      </c>
      <c r="C9" s="110">
        <v>10.9</v>
      </c>
      <c r="D9" s="121">
        <f t="shared" si="0"/>
        <v>2</v>
      </c>
      <c r="I9" s="234"/>
    </row>
    <row r="10" spans="2:9" ht="24.75" customHeight="1">
      <c r="B10" s="12" t="s">
        <v>88</v>
      </c>
      <c r="C10" s="110">
        <v>10.5</v>
      </c>
      <c r="D10" s="121">
        <f t="shared" si="0"/>
        <v>4</v>
      </c>
      <c r="I10" s="234"/>
    </row>
    <row r="11" spans="2:9" ht="24.75" customHeight="1">
      <c r="B11" s="12" t="s">
        <v>89</v>
      </c>
      <c r="C11" s="110">
        <v>10.5</v>
      </c>
      <c r="D11" s="121">
        <f t="shared" si="0"/>
        <v>4</v>
      </c>
      <c r="I11" s="234"/>
    </row>
    <row r="12" spans="2:7" ht="24.75" customHeight="1">
      <c r="B12" s="30" t="s">
        <v>90</v>
      </c>
      <c r="C12" s="111">
        <v>9.2</v>
      </c>
      <c r="D12" s="121">
        <f t="shared" si="0"/>
        <v>14</v>
      </c>
      <c r="G12" s="240"/>
    </row>
    <row r="13" spans="2:4" ht="24.75" customHeight="1">
      <c r="B13" s="12" t="s">
        <v>91</v>
      </c>
      <c r="C13" s="110">
        <v>9.7</v>
      </c>
      <c r="D13" s="121">
        <f t="shared" si="0"/>
        <v>9</v>
      </c>
    </row>
    <row r="14" spans="2:4" ht="24.75" customHeight="1">
      <c r="B14" s="12" t="s">
        <v>92</v>
      </c>
      <c r="C14" s="110">
        <v>6.1</v>
      </c>
      <c r="D14" s="121">
        <f t="shared" si="0"/>
        <v>19</v>
      </c>
    </row>
    <row r="15" spans="2:4" ht="24.75" customHeight="1">
      <c r="B15" s="12" t="s">
        <v>93</v>
      </c>
      <c r="C15" s="110">
        <v>9.7</v>
      </c>
      <c r="D15" s="121">
        <f t="shared" si="0"/>
        <v>9</v>
      </c>
    </row>
    <row r="16" spans="2:4" ht="24.75" customHeight="1">
      <c r="B16" s="12" t="s">
        <v>94</v>
      </c>
      <c r="C16" s="110">
        <v>10.2</v>
      </c>
      <c r="D16" s="121">
        <f t="shared" si="0"/>
        <v>7</v>
      </c>
    </row>
    <row r="17" spans="2:4" ht="24.75" customHeight="1">
      <c r="B17" s="12" t="s">
        <v>95</v>
      </c>
      <c r="C17" s="110">
        <v>0.6</v>
      </c>
      <c r="D17" s="121">
        <f t="shared" si="0"/>
        <v>21</v>
      </c>
    </row>
    <row r="18" spans="2:4" ht="24.75" customHeight="1">
      <c r="B18" s="12" t="s">
        <v>96</v>
      </c>
      <c r="C18" s="110">
        <v>10.5</v>
      </c>
      <c r="D18" s="121">
        <f t="shared" si="0"/>
        <v>4</v>
      </c>
    </row>
    <row r="19" spans="2:4" ht="24.75" customHeight="1">
      <c r="B19" s="12" t="s">
        <v>97</v>
      </c>
      <c r="C19" s="110">
        <v>9.3</v>
      </c>
      <c r="D19" s="121">
        <f t="shared" si="0"/>
        <v>13</v>
      </c>
    </row>
    <row r="20" spans="2:4" ht="24.75" customHeight="1">
      <c r="B20" s="12" t="s">
        <v>98</v>
      </c>
      <c r="C20" s="110">
        <v>9.6</v>
      </c>
      <c r="D20" s="121">
        <f t="shared" si="0"/>
        <v>11</v>
      </c>
    </row>
    <row r="21" spans="2:4" ht="24.75" customHeight="1">
      <c r="B21" s="12" t="s">
        <v>99</v>
      </c>
      <c r="C21" s="110">
        <v>9</v>
      </c>
      <c r="D21" s="121">
        <f t="shared" si="0"/>
        <v>15</v>
      </c>
    </row>
    <row r="22" spans="2:4" ht="24.75" customHeight="1">
      <c r="B22" s="12" t="s">
        <v>100</v>
      </c>
      <c r="C22" s="110">
        <v>10.7</v>
      </c>
      <c r="D22" s="121">
        <f t="shared" si="0"/>
        <v>3</v>
      </c>
    </row>
    <row r="23" spans="2:4" ht="24.75" customHeight="1">
      <c r="B23" s="12" t="s">
        <v>101</v>
      </c>
      <c r="C23" s="110">
        <v>9.8</v>
      </c>
      <c r="D23" s="121">
        <f t="shared" si="0"/>
        <v>8</v>
      </c>
    </row>
    <row r="24" spans="2:4" ht="24.75" customHeight="1">
      <c r="B24" s="12" t="s">
        <v>102</v>
      </c>
      <c r="C24" s="110">
        <v>7</v>
      </c>
      <c r="D24" s="121">
        <f t="shared" si="0"/>
        <v>18</v>
      </c>
    </row>
    <row r="25" spans="2:4" ht="24.75" customHeight="1">
      <c r="B25" s="12" t="s">
        <v>103</v>
      </c>
      <c r="C25" s="110">
        <v>21.5</v>
      </c>
      <c r="D25" s="121">
        <f t="shared" si="0"/>
        <v>1</v>
      </c>
    </row>
    <row r="26" spans="2:4" ht="24.75" customHeight="1" thickBot="1">
      <c r="B26" s="26" t="s">
        <v>104</v>
      </c>
      <c r="C26" s="112">
        <v>1.8</v>
      </c>
      <c r="D26" s="150">
        <f t="shared" si="0"/>
        <v>20</v>
      </c>
    </row>
  </sheetData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4">
      <selection activeCell="E20" sqref="E20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91" t="s">
        <v>112</v>
      </c>
      <c r="D2" s="293"/>
      <c r="E2" s="293"/>
    </row>
    <row r="3" ht="24.75" customHeight="1" thickBot="1">
      <c r="E3" s="5" t="s">
        <v>79</v>
      </c>
    </row>
    <row r="4" spans="1:5" ht="24.75" customHeight="1">
      <c r="A4" s="4" t="s">
        <v>6</v>
      </c>
      <c r="B4" s="294" t="s">
        <v>105</v>
      </c>
      <c r="C4" s="296" t="s">
        <v>44</v>
      </c>
      <c r="D4" s="297"/>
      <c r="E4" s="297"/>
    </row>
    <row r="5" spans="2:5" ht="24.75" customHeight="1">
      <c r="B5" s="295"/>
      <c r="C5" s="89" t="s">
        <v>210</v>
      </c>
      <c r="D5" s="151" t="s">
        <v>54</v>
      </c>
      <c r="E5" s="229" t="s">
        <v>82</v>
      </c>
    </row>
    <row r="6" spans="1:256" s="55" customFormat="1" ht="24.75" customHeight="1">
      <c r="A6" s="4"/>
      <c r="B6" s="12" t="s">
        <v>83</v>
      </c>
      <c r="C6" s="114">
        <v>32097.25</v>
      </c>
      <c r="D6" s="110">
        <v>10.2</v>
      </c>
      <c r="E6" s="37" t="s">
        <v>42</v>
      </c>
      <c r="F6" s="3"/>
      <c r="G6" s="4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84</v>
      </c>
      <c r="C7" s="114">
        <v>9404.24</v>
      </c>
      <c r="D7" s="110">
        <v>12.3</v>
      </c>
      <c r="E7" s="37">
        <f aca="true" t="shared" si="0" ref="E7:E27">RANK(D7,$D$7:$D$27)</f>
        <v>12</v>
      </c>
      <c r="G7" s="42"/>
    </row>
    <row r="8" spans="1:7" ht="24.75" customHeight="1">
      <c r="A8" s="4"/>
      <c r="B8" s="12" t="s">
        <v>85</v>
      </c>
      <c r="C8" s="114">
        <v>832.24</v>
      </c>
      <c r="D8" s="110">
        <v>17.2</v>
      </c>
      <c r="E8" s="37">
        <f t="shared" si="0"/>
        <v>2</v>
      </c>
      <c r="G8" s="42"/>
    </row>
    <row r="9" spans="1:7" ht="24.75" customHeight="1">
      <c r="A9" s="4"/>
      <c r="B9" s="12" t="s">
        <v>86</v>
      </c>
      <c r="C9" s="114">
        <v>745.28</v>
      </c>
      <c r="D9" s="110">
        <v>7</v>
      </c>
      <c r="E9" s="37">
        <f t="shared" si="0"/>
        <v>14</v>
      </c>
      <c r="G9" s="42"/>
    </row>
    <row r="10" spans="1:7" ht="24.75" customHeight="1">
      <c r="A10" s="4"/>
      <c r="B10" s="12" t="s">
        <v>87</v>
      </c>
      <c r="C10" s="114">
        <v>2042.11</v>
      </c>
      <c r="D10" s="110">
        <v>18</v>
      </c>
      <c r="E10" s="37">
        <f t="shared" si="0"/>
        <v>1</v>
      </c>
      <c r="G10" s="42"/>
    </row>
    <row r="11" spans="1:7" ht="24.75" customHeight="1">
      <c r="A11" s="4"/>
      <c r="B11" s="12" t="s">
        <v>88</v>
      </c>
      <c r="C11" s="114">
        <v>1311.41</v>
      </c>
      <c r="D11" s="110">
        <v>16.6</v>
      </c>
      <c r="E11" s="37">
        <f t="shared" si="0"/>
        <v>3</v>
      </c>
      <c r="G11" s="42"/>
    </row>
    <row r="12" spans="1:7" ht="24.75" customHeight="1">
      <c r="A12" s="4"/>
      <c r="B12" s="12" t="s">
        <v>89</v>
      </c>
      <c r="C12" s="114">
        <v>1436.54</v>
      </c>
      <c r="D12" s="110">
        <v>13.1</v>
      </c>
      <c r="E12" s="37">
        <f t="shared" si="0"/>
        <v>11</v>
      </c>
      <c r="G12" s="42"/>
    </row>
    <row r="13" spans="1:7" s="29" customFormat="1" ht="24.75" customHeight="1">
      <c r="A13" s="28"/>
      <c r="B13" s="30" t="s">
        <v>90</v>
      </c>
      <c r="C13" s="148">
        <v>715.13</v>
      </c>
      <c r="D13" s="111">
        <v>15.7</v>
      </c>
      <c r="E13" s="39">
        <f t="shared" si="0"/>
        <v>6</v>
      </c>
      <c r="G13" s="41"/>
    </row>
    <row r="14" spans="1:7" ht="24.75" customHeight="1">
      <c r="A14" s="4"/>
      <c r="B14" s="12" t="s">
        <v>91</v>
      </c>
      <c r="C14" s="114">
        <v>1257.63</v>
      </c>
      <c r="D14" s="110">
        <v>11.7</v>
      </c>
      <c r="E14" s="37">
        <f t="shared" si="0"/>
        <v>13</v>
      </c>
      <c r="G14" s="42"/>
    </row>
    <row r="15" spans="1:7" ht="24.75" customHeight="1">
      <c r="A15" s="4"/>
      <c r="B15" s="12" t="s">
        <v>92</v>
      </c>
      <c r="C15" s="114">
        <v>860.18</v>
      </c>
      <c r="D15" s="110">
        <v>-5</v>
      </c>
      <c r="E15" s="37">
        <f t="shared" si="0"/>
        <v>18</v>
      </c>
      <c r="G15" s="42"/>
    </row>
    <row r="16" spans="1:7" ht="24.75" customHeight="1">
      <c r="A16" s="4"/>
      <c r="B16" s="12" t="s">
        <v>93</v>
      </c>
      <c r="C16" s="114">
        <v>1273.79</v>
      </c>
      <c r="D16" s="110">
        <v>14.8</v>
      </c>
      <c r="E16" s="37">
        <f t="shared" si="0"/>
        <v>9</v>
      </c>
      <c r="G16" s="42"/>
    </row>
    <row r="17" spans="1:7" ht="24.75" customHeight="1">
      <c r="A17" s="4"/>
      <c r="B17" s="12" t="s">
        <v>94</v>
      </c>
      <c r="C17" s="114">
        <v>1820.08</v>
      </c>
      <c r="D17" s="110">
        <v>16.6</v>
      </c>
      <c r="E17" s="37">
        <f t="shared" si="0"/>
        <v>3</v>
      </c>
      <c r="G17" s="42"/>
    </row>
    <row r="18" spans="1:7" ht="24.75" customHeight="1">
      <c r="A18" s="4"/>
      <c r="B18" s="12" t="s">
        <v>95</v>
      </c>
      <c r="C18" s="114">
        <v>1110.84</v>
      </c>
      <c r="D18" s="110">
        <v>-4.5</v>
      </c>
      <c r="E18" s="37">
        <f t="shared" si="0"/>
        <v>17</v>
      </c>
      <c r="G18" s="42"/>
    </row>
    <row r="19" spans="1:7" ht="24.75" customHeight="1">
      <c r="A19" s="4"/>
      <c r="B19" s="12" t="s">
        <v>96</v>
      </c>
      <c r="C19" s="114">
        <v>1685.1</v>
      </c>
      <c r="D19" s="110">
        <v>15.1</v>
      </c>
      <c r="E19" s="37">
        <f t="shared" si="0"/>
        <v>8</v>
      </c>
      <c r="G19" s="42"/>
    </row>
    <row r="20" spans="1:7" ht="24.75" customHeight="1">
      <c r="A20" s="4"/>
      <c r="B20" s="12" t="s">
        <v>97</v>
      </c>
      <c r="C20" s="114">
        <v>1513.28</v>
      </c>
      <c r="D20" s="110">
        <v>16.5</v>
      </c>
      <c r="E20" s="37">
        <f t="shared" si="0"/>
        <v>5</v>
      </c>
      <c r="G20" s="42"/>
    </row>
    <row r="21" spans="1:7" ht="24.75" customHeight="1">
      <c r="A21" s="4"/>
      <c r="B21" s="12" t="s">
        <v>98</v>
      </c>
      <c r="C21" s="114">
        <v>1727.65</v>
      </c>
      <c r="D21" s="110">
        <v>15.2</v>
      </c>
      <c r="E21" s="37">
        <f t="shared" si="0"/>
        <v>7</v>
      </c>
      <c r="G21" s="42"/>
    </row>
    <row r="22" spans="1:7" ht="24.75" customHeight="1">
      <c r="A22" s="4"/>
      <c r="B22" s="12" t="s">
        <v>99</v>
      </c>
      <c r="C22" s="114">
        <v>461.24</v>
      </c>
      <c r="D22" s="110">
        <v>-16.3</v>
      </c>
      <c r="E22" s="37">
        <f t="shared" si="0"/>
        <v>20</v>
      </c>
      <c r="G22" s="42"/>
    </row>
    <row r="23" spans="1:7" ht="24.75" customHeight="1">
      <c r="A23" s="4"/>
      <c r="B23" s="12" t="s">
        <v>100</v>
      </c>
      <c r="C23" s="114">
        <v>1370.63</v>
      </c>
      <c r="D23" s="110">
        <v>14.7</v>
      </c>
      <c r="E23" s="37">
        <f t="shared" si="0"/>
        <v>10</v>
      </c>
      <c r="G23" s="42"/>
    </row>
    <row r="24" spans="1:7" ht="24.75" customHeight="1">
      <c r="A24" s="4"/>
      <c r="B24" s="12" t="s">
        <v>101</v>
      </c>
      <c r="C24" s="114">
        <v>594.13</v>
      </c>
      <c r="D24" s="110">
        <v>-22.4</v>
      </c>
      <c r="E24" s="37">
        <f t="shared" si="0"/>
        <v>21</v>
      </c>
      <c r="G24" s="42"/>
    </row>
    <row r="25" spans="1:7" ht="24.75" customHeight="1">
      <c r="A25" s="4"/>
      <c r="B25" s="12" t="s">
        <v>102</v>
      </c>
      <c r="C25" s="114">
        <v>340.14</v>
      </c>
      <c r="D25" s="110">
        <v>-13.6</v>
      </c>
      <c r="E25" s="37">
        <f t="shared" si="0"/>
        <v>19</v>
      </c>
      <c r="G25" s="42"/>
    </row>
    <row r="26" spans="1:7" ht="24.75" customHeight="1">
      <c r="A26" s="4"/>
      <c r="B26" s="12" t="s">
        <v>103</v>
      </c>
      <c r="C26" s="114">
        <v>461.32</v>
      </c>
      <c r="D26" s="110">
        <v>5.3</v>
      </c>
      <c r="E26" s="37">
        <f t="shared" si="0"/>
        <v>15</v>
      </c>
      <c r="G26" s="42"/>
    </row>
    <row r="27" spans="1:7" ht="24.75" customHeight="1" thickBot="1">
      <c r="A27" s="4"/>
      <c r="B27" s="26" t="s">
        <v>104</v>
      </c>
      <c r="C27" s="149">
        <v>1134.04</v>
      </c>
      <c r="D27" s="112">
        <v>2</v>
      </c>
      <c r="E27" s="40">
        <f t="shared" si="0"/>
        <v>16</v>
      </c>
      <c r="G27" s="42"/>
    </row>
    <row r="28" ht="19.5" customHeight="1"/>
  </sheetData>
  <mergeCells count="3">
    <mergeCell ref="C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27"/>
  <sheetViews>
    <sheetView workbookViewId="0" topLeftCell="A4">
      <selection activeCell="J23" sqref="J23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91" t="s">
        <v>111</v>
      </c>
      <c r="C2" s="298"/>
      <c r="D2" s="298"/>
      <c r="E2" s="298"/>
    </row>
    <row r="3" ht="24.75" customHeight="1" thickBot="1">
      <c r="E3" s="5" t="s">
        <v>79</v>
      </c>
    </row>
    <row r="4" spans="2:5" ht="24.75" customHeight="1">
      <c r="B4" s="288" t="s">
        <v>105</v>
      </c>
      <c r="C4" s="299" t="s">
        <v>55</v>
      </c>
      <c r="D4" s="300"/>
      <c r="E4" s="300"/>
    </row>
    <row r="5" spans="2:5" ht="24.75" customHeight="1">
      <c r="B5" s="266"/>
      <c r="C5" s="89" t="s">
        <v>210</v>
      </c>
      <c r="D5" s="89" t="s">
        <v>54</v>
      </c>
      <c r="E5" s="229" t="s">
        <v>82</v>
      </c>
    </row>
    <row r="6" spans="2:5" ht="24.75" customHeight="1">
      <c r="B6" s="12" t="s">
        <v>83</v>
      </c>
      <c r="C6" s="233">
        <v>17480.53054</v>
      </c>
      <c r="D6" s="110">
        <v>12</v>
      </c>
      <c r="E6" s="37" t="s">
        <v>42</v>
      </c>
    </row>
    <row r="7" spans="2:5" ht="24.75" customHeight="1">
      <c r="B7" s="12" t="s">
        <v>84</v>
      </c>
      <c r="C7" s="114">
        <v>6403.5285</v>
      </c>
      <c r="D7" s="110">
        <v>11.5</v>
      </c>
      <c r="E7" s="37">
        <f>RANK(D7,$D$7:$D$27)</f>
        <v>15</v>
      </c>
    </row>
    <row r="8" spans="2:5" ht="24.75" customHeight="1">
      <c r="B8" s="12" t="s">
        <v>85</v>
      </c>
      <c r="C8" s="114">
        <v>624.0352600000001</v>
      </c>
      <c r="D8" s="110">
        <v>12.3</v>
      </c>
      <c r="E8" s="37">
        <f aca="true" t="shared" si="0" ref="E8:E27">RANK(D8,$D$7:$D$27)</f>
        <v>9</v>
      </c>
    </row>
    <row r="9" spans="2:5" ht="24.75" customHeight="1">
      <c r="B9" s="12" t="s">
        <v>86</v>
      </c>
      <c r="C9" s="114">
        <v>352.4076</v>
      </c>
      <c r="D9" s="110">
        <v>11.200000000000001</v>
      </c>
      <c r="E9" s="37">
        <f t="shared" si="0"/>
        <v>17</v>
      </c>
    </row>
    <row r="10" spans="2:5" ht="24.75" customHeight="1">
      <c r="B10" s="12" t="s">
        <v>87</v>
      </c>
      <c r="C10" s="114">
        <v>722.0721</v>
      </c>
      <c r="D10" s="110">
        <v>13.3</v>
      </c>
      <c r="E10" s="37">
        <f t="shared" si="0"/>
        <v>1</v>
      </c>
    </row>
    <row r="11" spans="2:5" ht="24.75" customHeight="1">
      <c r="B11" s="12" t="s">
        <v>88</v>
      </c>
      <c r="C11" s="114">
        <v>790.78274</v>
      </c>
      <c r="D11" s="110">
        <v>13.200000000000001</v>
      </c>
      <c r="E11" s="37">
        <f t="shared" si="0"/>
        <v>2</v>
      </c>
    </row>
    <row r="12" spans="2:5" ht="24.75" customHeight="1">
      <c r="B12" s="12" t="s">
        <v>89</v>
      </c>
      <c r="C12" s="114">
        <v>1112.47694</v>
      </c>
      <c r="D12" s="110">
        <v>12.5</v>
      </c>
      <c r="E12" s="37">
        <f t="shared" si="0"/>
        <v>8</v>
      </c>
    </row>
    <row r="13" spans="2:5" s="38" customFormat="1" ht="24.75" customHeight="1">
      <c r="B13" s="30" t="s">
        <v>90</v>
      </c>
      <c r="C13" s="148">
        <v>371.78993</v>
      </c>
      <c r="D13" s="111">
        <v>12.3</v>
      </c>
      <c r="E13" s="39">
        <f t="shared" si="0"/>
        <v>9</v>
      </c>
    </row>
    <row r="14" spans="2:5" ht="24.75" customHeight="1">
      <c r="B14" s="12" t="s">
        <v>91</v>
      </c>
      <c r="C14" s="114">
        <v>526.96617</v>
      </c>
      <c r="D14" s="110">
        <v>12</v>
      </c>
      <c r="E14" s="37">
        <f t="shared" si="0"/>
        <v>12</v>
      </c>
    </row>
    <row r="15" spans="2:5" ht="24.75" customHeight="1">
      <c r="B15" s="12" t="s">
        <v>92</v>
      </c>
      <c r="C15" s="114">
        <v>511.87495</v>
      </c>
      <c r="D15" s="110">
        <v>11.1</v>
      </c>
      <c r="E15" s="37">
        <f t="shared" si="0"/>
        <v>20</v>
      </c>
    </row>
    <row r="16" spans="2:5" ht="24.75" customHeight="1">
      <c r="B16" s="12" t="s">
        <v>93</v>
      </c>
      <c r="C16" s="114">
        <v>705.25091</v>
      </c>
      <c r="D16" s="110">
        <v>13</v>
      </c>
      <c r="E16" s="37">
        <f t="shared" si="0"/>
        <v>4</v>
      </c>
    </row>
    <row r="17" spans="2:5" ht="24.75" customHeight="1">
      <c r="B17" s="12" t="s">
        <v>94</v>
      </c>
      <c r="C17" s="114">
        <v>888.2684300000001</v>
      </c>
      <c r="D17" s="110">
        <v>13.100000000000001</v>
      </c>
      <c r="E17" s="37">
        <f t="shared" si="0"/>
        <v>3</v>
      </c>
    </row>
    <row r="18" spans="2:5" ht="24.75" customHeight="1">
      <c r="B18" s="12" t="s">
        <v>95</v>
      </c>
      <c r="C18" s="114">
        <v>486.93487999999996</v>
      </c>
      <c r="D18" s="110">
        <v>11.200000000000001</v>
      </c>
      <c r="E18" s="37">
        <f t="shared" si="0"/>
        <v>17</v>
      </c>
    </row>
    <row r="19" spans="2:5" ht="24.75" customHeight="1">
      <c r="B19" s="12" t="s">
        <v>96</v>
      </c>
      <c r="C19" s="114">
        <v>867.91375</v>
      </c>
      <c r="D19" s="110">
        <v>13</v>
      </c>
      <c r="E19" s="37">
        <f t="shared" si="0"/>
        <v>4</v>
      </c>
    </row>
    <row r="20" spans="2:5" ht="24.75" customHeight="1">
      <c r="B20" s="12" t="s">
        <v>97</v>
      </c>
      <c r="C20" s="114">
        <v>524.9639900000001</v>
      </c>
      <c r="D20" s="110">
        <v>12</v>
      </c>
      <c r="E20" s="37">
        <f t="shared" si="0"/>
        <v>12</v>
      </c>
    </row>
    <row r="21" spans="2:5" ht="24.75" customHeight="1">
      <c r="B21" s="12" t="s">
        <v>98</v>
      </c>
      <c r="C21" s="114">
        <v>860.36595</v>
      </c>
      <c r="D21" s="110">
        <v>13</v>
      </c>
      <c r="E21" s="37">
        <f t="shared" si="0"/>
        <v>4</v>
      </c>
    </row>
    <row r="22" spans="2:5" ht="24.75" customHeight="1">
      <c r="B22" s="12" t="s">
        <v>99</v>
      </c>
      <c r="C22" s="114">
        <v>248.06852</v>
      </c>
      <c r="D22" s="110">
        <v>11.200000000000001</v>
      </c>
      <c r="E22" s="37">
        <f t="shared" si="0"/>
        <v>17</v>
      </c>
    </row>
    <row r="23" spans="2:5" ht="24.75" customHeight="1">
      <c r="B23" s="12" t="s">
        <v>100</v>
      </c>
      <c r="C23" s="114">
        <v>324.2269</v>
      </c>
      <c r="D23" s="110">
        <v>12.8</v>
      </c>
      <c r="E23" s="37">
        <f t="shared" si="0"/>
        <v>7</v>
      </c>
    </row>
    <row r="24" spans="2:5" ht="24.75" customHeight="1">
      <c r="B24" s="12" t="s">
        <v>101</v>
      </c>
      <c r="C24" s="114">
        <v>365.65345</v>
      </c>
      <c r="D24" s="110">
        <v>12.2</v>
      </c>
      <c r="E24" s="37">
        <f t="shared" si="0"/>
        <v>11</v>
      </c>
    </row>
    <row r="25" spans="2:5" ht="24.75" customHeight="1">
      <c r="B25" s="12" t="s">
        <v>102</v>
      </c>
      <c r="C25" s="114">
        <v>85.80688</v>
      </c>
      <c r="D25" s="110">
        <v>2.3</v>
      </c>
      <c r="E25" s="37">
        <f t="shared" si="0"/>
        <v>21</v>
      </c>
    </row>
    <row r="26" spans="2:5" ht="24.75" customHeight="1">
      <c r="B26" s="12" t="s">
        <v>103</v>
      </c>
      <c r="C26" s="114">
        <v>90.86423</v>
      </c>
      <c r="D26" s="110">
        <v>11.4</v>
      </c>
      <c r="E26" s="37">
        <f t="shared" si="0"/>
        <v>16</v>
      </c>
    </row>
    <row r="27" spans="2:5" ht="24.75" customHeight="1" thickBot="1">
      <c r="B27" s="26" t="s">
        <v>104</v>
      </c>
      <c r="C27" s="149">
        <v>616.27846</v>
      </c>
      <c r="D27" s="112">
        <v>11.799999999999999</v>
      </c>
      <c r="E27" s="40">
        <f t="shared" si="0"/>
        <v>14</v>
      </c>
    </row>
  </sheetData>
  <mergeCells count="3">
    <mergeCell ref="B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27"/>
  <sheetViews>
    <sheetView workbookViewId="0" topLeftCell="A1">
      <selection activeCell="K15" sqref="K15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6384" width="9.00390625" style="3" customWidth="1"/>
  </cols>
  <sheetData>
    <row r="2" spans="2:8" ht="14.25">
      <c r="B2" s="291" t="s">
        <v>164</v>
      </c>
      <c r="C2" s="298"/>
      <c r="D2" s="298"/>
      <c r="E2" s="298"/>
      <c r="F2" s="298"/>
      <c r="G2" s="298"/>
      <c r="H2" s="298"/>
    </row>
    <row r="3" spans="3:8" ht="24.75" customHeight="1" thickBot="1">
      <c r="C3" s="44"/>
      <c r="D3" s="44"/>
      <c r="E3" s="44"/>
      <c r="F3" s="44"/>
      <c r="G3" s="44"/>
      <c r="H3" s="5" t="s">
        <v>120</v>
      </c>
    </row>
    <row r="4" spans="2:8" ht="24.75" customHeight="1">
      <c r="B4" s="288" t="s">
        <v>80</v>
      </c>
      <c r="C4" s="301" t="s">
        <v>180</v>
      </c>
      <c r="D4" s="301"/>
      <c r="E4" s="301"/>
      <c r="F4" s="301" t="s">
        <v>193</v>
      </c>
      <c r="G4" s="301"/>
      <c r="H4" s="302"/>
    </row>
    <row r="5" spans="2:8" ht="24.75" customHeight="1">
      <c r="B5" s="266"/>
      <c r="C5" s="89" t="s">
        <v>213</v>
      </c>
      <c r="D5" s="36" t="s">
        <v>54</v>
      </c>
      <c r="E5" s="36" t="s">
        <v>82</v>
      </c>
      <c r="F5" s="89" t="s">
        <v>213</v>
      </c>
      <c r="G5" s="36" t="s">
        <v>54</v>
      </c>
      <c r="H5" s="37" t="s">
        <v>82</v>
      </c>
    </row>
    <row r="6" spans="2:8" ht="24.75" customHeight="1">
      <c r="B6" s="12" t="s">
        <v>83</v>
      </c>
      <c r="C6" s="90">
        <v>3579.8</v>
      </c>
      <c r="D6" s="90">
        <v>9.5</v>
      </c>
      <c r="E6" s="90" t="s">
        <v>42</v>
      </c>
      <c r="F6" s="90">
        <v>8686.1</v>
      </c>
      <c r="G6" s="90">
        <v>10.8</v>
      </c>
      <c r="H6" s="85" t="s">
        <v>42</v>
      </c>
    </row>
    <row r="7" spans="2:8" ht="24.75" customHeight="1">
      <c r="B7" s="12" t="s">
        <v>84</v>
      </c>
      <c r="C7" s="110">
        <v>1275.5</v>
      </c>
      <c r="D7" s="110">
        <v>11.6</v>
      </c>
      <c r="E7" s="91">
        <f>RANK(D7,$D$7:$D$27)</f>
        <v>5</v>
      </c>
      <c r="F7" s="110">
        <v>1759.4</v>
      </c>
      <c r="G7" s="110">
        <v>10.24</v>
      </c>
      <c r="H7" s="86">
        <f>RANK(G7,$G$7:$G$27)</f>
        <v>5</v>
      </c>
    </row>
    <row r="8" spans="2:8" ht="24.75" customHeight="1">
      <c r="B8" s="12" t="s">
        <v>85</v>
      </c>
      <c r="C8" s="110">
        <v>53.2</v>
      </c>
      <c r="D8" s="110">
        <v>11.51</v>
      </c>
      <c r="E8" s="91">
        <f aca="true" t="shared" si="0" ref="E8:E27">RANK(D8,$D$7:$D$27)</f>
        <v>6</v>
      </c>
      <c r="F8" s="110">
        <v>223.1</v>
      </c>
      <c r="G8" s="110">
        <v>24.25</v>
      </c>
      <c r="H8" s="86">
        <f aca="true" t="shared" si="1" ref="H8:H27">RANK(G8,$G$7:$G$27)</f>
        <v>1</v>
      </c>
    </row>
    <row r="9" spans="2:8" ht="24.75" customHeight="1">
      <c r="B9" s="12" t="s">
        <v>86</v>
      </c>
      <c r="C9" s="110">
        <v>60.6</v>
      </c>
      <c r="D9" s="110">
        <v>7.01</v>
      </c>
      <c r="E9" s="91">
        <f t="shared" si="0"/>
        <v>16</v>
      </c>
      <c r="F9" s="110">
        <v>136.8</v>
      </c>
      <c r="G9" s="110">
        <v>12.13</v>
      </c>
      <c r="H9" s="86">
        <f t="shared" si="1"/>
        <v>4</v>
      </c>
    </row>
    <row r="10" spans="2:8" ht="24.75" customHeight="1">
      <c r="B10" s="12" t="s">
        <v>87</v>
      </c>
      <c r="C10" s="110">
        <v>146</v>
      </c>
      <c r="D10" s="110">
        <v>7.18</v>
      </c>
      <c r="E10" s="91">
        <f t="shared" si="0"/>
        <v>15</v>
      </c>
      <c r="F10" s="110">
        <v>368.7</v>
      </c>
      <c r="G10" s="110">
        <v>9.36</v>
      </c>
      <c r="H10" s="86">
        <f t="shared" si="1"/>
        <v>7</v>
      </c>
    </row>
    <row r="11" spans="2:8" ht="24.75" customHeight="1">
      <c r="B11" s="12" t="s">
        <v>88</v>
      </c>
      <c r="C11" s="110">
        <v>106.2</v>
      </c>
      <c r="D11" s="110">
        <v>4.9</v>
      </c>
      <c r="E11" s="91">
        <f t="shared" si="0"/>
        <v>19</v>
      </c>
      <c r="F11" s="110">
        <v>240.2</v>
      </c>
      <c r="G11" s="110">
        <v>5.76</v>
      </c>
      <c r="H11" s="86">
        <f t="shared" si="1"/>
        <v>16</v>
      </c>
    </row>
    <row r="12" spans="2:8" ht="24.75" customHeight="1">
      <c r="B12" s="12" t="s">
        <v>89</v>
      </c>
      <c r="C12" s="110">
        <v>110.6</v>
      </c>
      <c r="D12" s="110">
        <v>4.97</v>
      </c>
      <c r="E12" s="91">
        <f t="shared" si="0"/>
        <v>18</v>
      </c>
      <c r="F12" s="110">
        <v>366</v>
      </c>
      <c r="G12" s="110">
        <v>9.24</v>
      </c>
      <c r="H12" s="86">
        <f t="shared" si="1"/>
        <v>8</v>
      </c>
    </row>
    <row r="13" spans="1:9" s="29" customFormat="1" ht="24.75" customHeight="1">
      <c r="A13" s="28"/>
      <c r="B13" s="30" t="s">
        <v>90</v>
      </c>
      <c r="C13" s="111">
        <v>44</v>
      </c>
      <c r="D13" s="152">
        <v>13</v>
      </c>
      <c r="E13" s="92">
        <f t="shared" si="0"/>
        <v>4</v>
      </c>
      <c r="F13" s="111">
        <v>249.3</v>
      </c>
      <c r="G13" s="111">
        <v>8.16</v>
      </c>
      <c r="H13" s="87">
        <f t="shared" si="1"/>
        <v>12</v>
      </c>
      <c r="I13" s="28"/>
    </row>
    <row r="14" spans="2:8" ht="24.75" customHeight="1">
      <c r="B14" s="12" t="s">
        <v>91</v>
      </c>
      <c r="C14" s="110">
        <v>60.2</v>
      </c>
      <c r="D14" s="110">
        <v>13.88</v>
      </c>
      <c r="E14" s="91">
        <f t="shared" si="0"/>
        <v>3</v>
      </c>
      <c r="F14" s="110">
        <v>230.4</v>
      </c>
      <c r="G14" s="110">
        <v>15.2</v>
      </c>
      <c r="H14" s="86">
        <f t="shared" si="1"/>
        <v>2</v>
      </c>
    </row>
    <row r="15" spans="2:8" ht="24.75" customHeight="1">
      <c r="B15" s="12" t="s">
        <v>92</v>
      </c>
      <c r="C15" s="110">
        <v>56.1</v>
      </c>
      <c r="D15" s="110">
        <v>9.11</v>
      </c>
      <c r="E15" s="91">
        <f t="shared" si="0"/>
        <v>11</v>
      </c>
      <c r="F15" s="110">
        <v>217.5</v>
      </c>
      <c r="G15" s="110">
        <v>8.6</v>
      </c>
      <c r="H15" s="86">
        <f t="shared" si="1"/>
        <v>10</v>
      </c>
    </row>
    <row r="16" spans="2:8" ht="24.75" customHeight="1">
      <c r="B16" s="12" t="s">
        <v>93</v>
      </c>
      <c r="C16" s="110">
        <v>99.2</v>
      </c>
      <c r="D16" s="110">
        <v>8.85</v>
      </c>
      <c r="E16" s="91">
        <f t="shared" si="0"/>
        <v>12</v>
      </c>
      <c r="F16" s="110">
        <v>281.6</v>
      </c>
      <c r="G16" s="110">
        <v>9.6</v>
      </c>
      <c r="H16" s="86">
        <f t="shared" si="1"/>
        <v>6</v>
      </c>
    </row>
    <row r="17" spans="2:8" ht="24.75" customHeight="1">
      <c r="B17" s="12" t="s">
        <v>94</v>
      </c>
      <c r="C17" s="110">
        <v>105.3</v>
      </c>
      <c r="D17" s="110">
        <v>16.8</v>
      </c>
      <c r="E17" s="91">
        <f t="shared" si="0"/>
        <v>1</v>
      </c>
      <c r="F17" s="110">
        <v>458.8</v>
      </c>
      <c r="G17" s="110">
        <v>7.4</v>
      </c>
      <c r="H17" s="86">
        <f t="shared" si="1"/>
        <v>14</v>
      </c>
    </row>
    <row r="18" spans="2:8" ht="24.75" customHeight="1">
      <c r="B18" s="12" t="s">
        <v>95</v>
      </c>
      <c r="C18" s="110">
        <v>93.2</v>
      </c>
      <c r="D18" s="110">
        <v>6.8</v>
      </c>
      <c r="E18" s="91">
        <f t="shared" si="0"/>
        <v>17</v>
      </c>
      <c r="F18" s="110">
        <v>225.5</v>
      </c>
      <c r="G18" s="110">
        <v>4.07</v>
      </c>
      <c r="H18" s="86">
        <f t="shared" si="1"/>
        <v>19</v>
      </c>
    </row>
    <row r="19" spans="2:8" ht="24.75" customHeight="1">
      <c r="B19" s="12" t="s">
        <v>96</v>
      </c>
      <c r="C19" s="110">
        <v>138.8</v>
      </c>
      <c r="D19" s="110">
        <v>10.74</v>
      </c>
      <c r="E19" s="91">
        <f t="shared" si="0"/>
        <v>8</v>
      </c>
      <c r="F19" s="110">
        <v>369.6</v>
      </c>
      <c r="G19" s="110">
        <v>9.1</v>
      </c>
      <c r="H19" s="86">
        <f t="shared" si="1"/>
        <v>9</v>
      </c>
    </row>
    <row r="20" spans="2:8" ht="24.75" customHeight="1">
      <c r="B20" s="12" t="s">
        <v>97</v>
      </c>
      <c r="C20" s="110">
        <v>71.2</v>
      </c>
      <c r="D20" s="110">
        <v>15.94</v>
      </c>
      <c r="E20" s="91">
        <f t="shared" si="0"/>
        <v>2</v>
      </c>
      <c r="F20" s="110">
        <v>265</v>
      </c>
      <c r="G20" s="110">
        <v>8.5</v>
      </c>
      <c r="H20" s="86">
        <f t="shared" si="1"/>
        <v>11</v>
      </c>
    </row>
    <row r="21" spans="2:8" ht="24.75" customHeight="1">
      <c r="B21" s="12" t="s">
        <v>98</v>
      </c>
      <c r="C21" s="110">
        <v>90.7</v>
      </c>
      <c r="D21" s="110">
        <v>10</v>
      </c>
      <c r="E21" s="91">
        <f t="shared" si="0"/>
        <v>9</v>
      </c>
      <c r="F21" s="110">
        <v>387.7</v>
      </c>
      <c r="G21" s="110">
        <v>7.97</v>
      </c>
      <c r="H21" s="86">
        <f t="shared" si="1"/>
        <v>13</v>
      </c>
    </row>
    <row r="22" spans="2:8" ht="24.75" customHeight="1">
      <c r="B22" s="12" t="s">
        <v>99</v>
      </c>
      <c r="C22" s="110">
        <v>34.8</v>
      </c>
      <c r="D22" s="110">
        <v>9.49</v>
      </c>
      <c r="E22" s="91">
        <f t="shared" si="0"/>
        <v>10</v>
      </c>
      <c r="F22" s="110">
        <v>137.3</v>
      </c>
      <c r="G22" s="110">
        <v>-9.42</v>
      </c>
      <c r="H22" s="86">
        <f t="shared" si="1"/>
        <v>21</v>
      </c>
    </row>
    <row r="23" spans="2:8" ht="24.75" customHeight="1">
      <c r="B23" s="12" t="s">
        <v>100</v>
      </c>
      <c r="C23" s="110">
        <v>45.5</v>
      </c>
      <c r="D23" s="110">
        <v>8.81</v>
      </c>
      <c r="E23" s="91">
        <f t="shared" si="0"/>
        <v>13</v>
      </c>
      <c r="F23" s="110">
        <v>281.5</v>
      </c>
      <c r="G23" s="110">
        <v>5.08</v>
      </c>
      <c r="H23" s="86">
        <f t="shared" si="1"/>
        <v>17</v>
      </c>
    </row>
    <row r="24" spans="2:8" ht="24.75" customHeight="1">
      <c r="B24" s="12" t="s">
        <v>101</v>
      </c>
      <c r="C24" s="110">
        <v>49.8</v>
      </c>
      <c r="D24" s="110">
        <v>8.65</v>
      </c>
      <c r="E24" s="91">
        <f t="shared" si="0"/>
        <v>14</v>
      </c>
      <c r="F24" s="110">
        <v>180.3</v>
      </c>
      <c r="G24" s="110">
        <v>-4.28</v>
      </c>
      <c r="H24" s="86">
        <f t="shared" si="1"/>
        <v>20</v>
      </c>
    </row>
    <row r="25" spans="2:8" ht="24.75" customHeight="1">
      <c r="B25" s="12" t="s">
        <v>102</v>
      </c>
      <c r="C25" s="110">
        <v>26.8</v>
      </c>
      <c r="D25" s="110">
        <v>-15.83</v>
      </c>
      <c r="E25" s="91">
        <f t="shared" si="0"/>
        <v>21</v>
      </c>
      <c r="F25" s="110">
        <v>236.2</v>
      </c>
      <c r="G25" s="110">
        <v>6.87</v>
      </c>
      <c r="H25" s="86">
        <f t="shared" si="1"/>
        <v>15</v>
      </c>
    </row>
    <row r="26" spans="2:8" ht="24.75" customHeight="1">
      <c r="B26" s="12" t="s">
        <v>103</v>
      </c>
      <c r="C26" s="110">
        <v>27.4</v>
      </c>
      <c r="D26" s="110">
        <v>-9</v>
      </c>
      <c r="E26" s="91">
        <f t="shared" si="0"/>
        <v>20</v>
      </c>
      <c r="F26" s="110">
        <v>343.3</v>
      </c>
      <c r="G26" s="110">
        <v>14.26</v>
      </c>
      <c r="H26" s="86">
        <f t="shared" si="1"/>
        <v>3</v>
      </c>
    </row>
    <row r="27" spans="2:11" ht="24.75" customHeight="1" thickBot="1">
      <c r="B27" s="26" t="s">
        <v>104</v>
      </c>
      <c r="C27" s="112">
        <v>134.5</v>
      </c>
      <c r="D27" s="112">
        <v>11.13</v>
      </c>
      <c r="E27" s="93">
        <f t="shared" si="0"/>
        <v>7</v>
      </c>
      <c r="F27" s="112">
        <v>479.9</v>
      </c>
      <c r="G27" s="112">
        <v>4.5</v>
      </c>
      <c r="H27" s="88">
        <f t="shared" si="1"/>
        <v>18</v>
      </c>
      <c r="J27" s="4"/>
      <c r="K27" s="4"/>
    </row>
  </sheetData>
  <mergeCells count="4"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28"/>
  <sheetViews>
    <sheetView zoomScaleSheetLayoutView="100" workbookViewId="0" topLeftCell="A1">
      <selection activeCell="J21" sqref="J21"/>
    </sheetView>
  </sheetViews>
  <sheetFormatPr defaultColWidth="9.140625" defaultRowHeight="14.25"/>
  <cols>
    <col min="2" max="2" width="8.28125" style="0" customWidth="1"/>
    <col min="3" max="3" width="12.00390625" style="0" customWidth="1"/>
    <col min="4" max="4" width="11.00390625" style="0" customWidth="1"/>
    <col min="5" max="5" width="10.140625" style="0" customWidth="1"/>
    <col min="6" max="6" width="12.57421875" style="0" customWidth="1"/>
    <col min="7" max="7" width="11.00390625" style="0" customWidth="1"/>
    <col min="8" max="8" width="9.7109375" style="0" customWidth="1"/>
  </cols>
  <sheetData>
    <row r="2" spans="2:8" ht="14.25">
      <c r="B2" s="291" t="s">
        <v>163</v>
      </c>
      <c r="C2" s="298"/>
      <c r="D2" s="298"/>
      <c r="E2" s="298"/>
      <c r="F2" s="298"/>
      <c r="G2" s="298"/>
      <c r="H2" s="298"/>
    </row>
    <row r="3" ht="24.75" customHeight="1" thickBot="1">
      <c r="H3" s="5" t="s">
        <v>159</v>
      </c>
    </row>
    <row r="4" spans="2:8" ht="24.75" customHeight="1">
      <c r="B4" s="288" t="s">
        <v>80</v>
      </c>
      <c r="C4" s="303" t="s">
        <v>106</v>
      </c>
      <c r="D4" s="303"/>
      <c r="E4" s="304"/>
      <c r="F4" s="304" t="s">
        <v>178</v>
      </c>
      <c r="G4" s="301"/>
      <c r="H4" s="302"/>
    </row>
    <row r="5" spans="2:8" ht="24.75" customHeight="1">
      <c r="B5" s="266"/>
      <c r="C5" s="114" t="s">
        <v>210</v>
      </c>
      <c r="D5" s="36" t="s">
        <v>54</v>
      </c>
      <c r="E5" s="36" t="s">
        <v>82</v>
      </c>
      <c r="F5" s="114" t="s">
        <v>210</v>
      </c>
      <c r="G5" s="36" t="s">
        <v>54</v>
      </c>
      <c r="H5" s="37" t="s">
        <v>82</v>
      </c>
    </row>
    <row r="6" spans="2:13" s="55" customFormat="1" ht="24.75" customHeight="1">
      <c r="B6" s="12" t="s">
        <v>83</v>
      </c>
      <c r="C6" s="153">
        <v>30727</v>
      </c>
      <c r="D6" s="110">
        <v>8.4</v>
      </c>
      <c r="E6" s="94" t="s">
        <v>107</v>
      </c>
      <c r="F6" s="153">
        <v>12227</v>
      </c>
      <c r="G6" s="110">
        <v>9.1</v>
      </c>
      <c r="H6" s="135" t="s">
        <v>107</v>
      </c>
      <c r="K6" s="225"/>
      <c r="L6" s="225"/>
      <c r="M6" s="225"/>
    </row>
    <row r="7" spans="2:13" ht="24.75" customHeight="1">
      <c r="B7" s="12" t="s">
        <v>84</v>
      </c>
      <c r="C7" s="153">
        <v>38917.55120000001</v>
      </c>
      <c r="D7" s="110">
        <v>8.4</v>
      </c>
      <c r="E7" s="95">
        <f aca="true" t="shared" si="0" ref="E7:E27">RANK(D7,$D$7:$D$27)</f>
        <v>16</v>
      </c>
      <c r="F7" s="153">
        <v>20298.491400000003</v>
      </c>
      <c r="G7" s="110">
        <v>9.1</v>
      </c>
      <c r="H7" s="154">
        <f>RANK(G7,$G$7:$G$27)</f>
        <v>17</v>
      </c>
      <c r="K7" s="225"/>
      <c r="L7" s="225"/>
      <c r="M7" s="225"/>
    </row>
    <row r="8" spans="2:13" ht="24.75" customHeight="1">
      <c r="B8" s="12" t="s">
        <v>85</v>
      </c>
      <c r="C8" s="153">
        <v>31015.841000000004</v>
      </c>
      <c r="D8" s="110">
        <v>9</v>
      </c>
      <c r="E8" s="95">
        <f t="shared" si="0"/>
        <v>3</v>
      </c>
      <c r="F8" s="153">
        <v>14379.607</v>
      </c>
      <c r="G8" s="110">
        <v>9</v>
      </c>
      <c r="H8" s="154">
        <f aca="true" t="shared" si="1" ref="H8:H27">RANK(G8,$G$7:$G$27)</f>
        <v>19</v>
      </c>
      <c r="K8" s="225"/>
      <c r="L8" s="225"/>
      <c r="M8" s="225"/>
    </row>
    <row r="9" spans="2:13" ht="24.75" customHeight="1">
      <c r="B9" s="12" t="s">
        <v>86</v>
      </c>
      <c r="C9" s="153">
        <v>35620.4568</v>
      </c>
      <c r="D9" s="110">
        <v>8.4</v>
      </c>
      <c r="E9" s="95">
        <f t="shared" si="0"/>
        <v>16</v>
      </c>
      <c r="F9" s="153">
        <v>15336.187</v>
      </c>
      <c r="G9" s="110">
        <v>9.100000000000001</v>
      </c>
      <c r="H9" s="154">
        <f t="shared" si="1"/>
        <v>16</v>
      </c>
      <c r="K9" s="225"/>
      <c r="L9" s="225"/>
      <c r="M9" s="225"/>
    </row>
    <row r="10" spans="2:13" ht="24.75" customHeight="1">
      <c r="B10" s="12" t="s">
        <v>87</v>
      </c>
      <c r="C10" s="153">
        <v>31449.423704082004</v>
      </c>
      <c r="D10" s="110">
        <v>8.6</v>
      </c>
      <c r="E10" s="95">
        <f t="shared" si="0"/>
        <v>10</v>
      </c>
      <c r="F10" s="153">
        <v>13670.119039320001</v>
      </c>
      <c r="G10" s="110">
        <v>9.8</v>
      </c>
      <c r="H10" s="154">
        <f t="shared" si="1"/>
        <v>5</v>
      </c>
      <c r="K10" s="225"/>
      <c r="L10" s="225"/>
      <c r="M10" s="225"/>
    </row>
    <row r="11" spans="2:13" ht="24.75" customHeight="1">
      <c r="B11" s="12" t="s">
        <v>88</v>
      </c>
      <c r="C11" s="153">
        <v>31608.800440000003</v>
      </c>
      <c r="D11" s="110">
        <v>8.4</v>
      </c>
      <c r="E11" s="95">
        <f t="shared" si="0"/>
        <v>16</v>
      </c>
      <c r="F11" s="153">
        <v>15207.036900000001</v>
      </c>
      <c r="G11" s="110">
        <v>9</v>
      </c>
      <c r="H11" s="154">
        <f t="shared" si="1"/>
        <v>19</v>
      </c>
      <c r="K11" s="225"/>
      <c r="L11" s="225"/>
      <c r="M11" s="225"/>
    </row>
    <row r="12" spans="2:13" ht="24.75" customHeight="1">
      <c r="B12" s="12" t="s">
        <v>89</v>
      </c>
      <c r="C12" s="153">
        <v>31822</v>
      </c>
      <c r="D12" s="110">
        <v>8.2</v>
      </c>
      <c r="E12" s="95">
        <f t="shared" si="0"/>
        <v>20</v>
      </c>
      <c r="F12" s="153">
        <v>14752</v>
      </c>
      <c r="G12" s="110">
        <v>9.200000000000001</v>
      </c>
      <c r="H12" s="154">
        <f t="shared" si="1"/>
        <v>13</v>
      </c>
      <c r="K12" s="225"/>
      <c r="L12" s="225"/>
      <c r="M12" s="225"/>
    </row>
    <row r="13" spans="2:13" s="38" customFormat="1" ht="24.75" customHeight="1">
      <c r="B13" s="30" t="s">
        <v>90</v>
      </c>
      <c r="C13" s="155">
        <v>28132.317602844003</v>
      </c>
      <c r="D13" s="111">
        <v>9.2</v>
      </c>
      <c r="E13" s="96">
        <f t="shared" si="0"/>
        <v>1</v>
      </c>
      <c r="F13" s="155">
        <v>10801.155886400002</v>
      </c>
      <c r="G13" s="111">
        <v>10</v>
      </c>
      <c r="H13" s="156">
        <f t="shared" si="1"/>
        <v>3</v>
      </c>
      <c r="K13" s="225"/>
      <c r="L13" s="225"/>
      <c r="M13" s="225"/>
    </row>
    <row r="14" spans="2:13" ht="24.75" customHeight="1">
      <c r="B14" s="12" t="s">
        <v>91</v>
      </c>
      <c r="C14" s="153">
        <v>29308.128800000002</v>
      </c>
      <c r="D14" s="110">
        <v>8.7</v>
      </c>
      <c r="E14" s="95">
        <f t="shared" si="0"/>
        <v>7</v>
      </c>
      <c r="F14" s="153">
        <v>13578.666899999998</v>
      </c>
      <c r="G14" s="110">
        <v>9.3</v>
      </c>
      <c r="H14" s="154">
        <f t="shared" si="1"/>
        <v>11</v>
      </c>
      <c r="K14" s="225"/>
      <c r="L14" s="225"/>
      <c r="M14" s="225"/>
    </row>
    <row r="15" spans="2:13" ht="24.75" customHeight="1">
      <c r="B15" s="12" t="s">
        <v>92</v>
      </c>
      <c r="C15" s="153">
        <v>30392.687400000003</v>
      </c>
      <c r="D15" s="110">
        <v>8.6</v>
      </c>
      <c r="E15" s="95">
        <f t="shared" si="0"/>
        <v>10</v>
      </c>
      <c r="F15" s="153">
        <v>13639.735200000001</v>
      </c>
      <c r="G15" s="110">
        <v>9.2</v>
      </c>
      <c r="H15" s="154">
        <f t="shared" si="1"/>
        <v>14</v>
      </c>
      <c r="K15" s="225"/>
      <c r="L15" s="225"/>
      <c r="M15" s="225"/>
    </row>
    <row r="16" spans="2:13" ht="24.75" customHeight="1">
      <c r="B16" s="12" t="s">
        <v>93</v>
      </c>
      <c r="C16" s="153">
        <v>31069.8297</v>
      </c>
      <c r="D16" s="110">
        <v>8.7</v>
      </c>
      <c r="E16" s="95">
        <f t="shared" si="0"/>
        <v>7</v>
      </c>
      <c r="F16" s="153">
        <v>13922.3448</v>
      </c>
      <c r="G16" s="110">
        <v>9.2</v>
      </c>
      <c r="H16" s="154">
        <f t="shared" si="1"/>
        <v>14</v>
      </c>
      <c r="K16" s="225"/>
      <c r="L16" s="225"/>
      <c r="M16" s="225"/>
    </row>
    <row r="17" spans="2:13" ht="24.75" customHeight="1">
      <c r="B17" s="12" t="s">
        <v>94</v>
      </c>
      <c r="C17" s="153">
        <v>28333.024</v>
      </c>
      <c r="D17" s="110">
        <v>9</v>
      </c>
      <c r="E17" s="95">
        <f t="shared" si="0"/>
        <v>3</v>
      </c>
      <c r="F17" s="153">
        <v>12389.4666</v>
      </c>
      <c r="G17" s="110">
        <v>9.9</v>
      </c>
      <c r="H17" s="154">
        <f t="shared" si="1"/>
        <v>4</v>
      </c>
      <c r="K17" s="225"/>
      <c r="L17" s="225"/>
      <c r="M17" s="225"/>
    </row>
    <row r="18" spans="2:13" ht="24.75" customHeight="1">
      <c r="B18" s="12" t="s">
        <v>95</v>
      </c>
      <c r="C18" s="153">
        <v>31130.169</v>
      </c>
      <c r="D18" s="110">
        <v>8.5</v>
      </c>
      <c r="E18" s="95">
        <f t="shared" si="0"/>
        <v>13</v>
      </c>
      <c r="F18" s="153">
        <v>15202.7577</v>
      </c>
      <c r="G18" s="110">
        <v>9.1</v>
      </c>
      <c r="H18" s="154">
        <f t="shared" si="1"/>
        <v>17</v>
      </c>
      <c r="K18" s="225"/>
      <c r="L18" s="225"/>
      <c r="M18" s="225"/>
    </row>
    <row r="19" spans="2:13" ht="24.75" customHeight="1">
      <c r="B19" s="12" t="s">
        <v>96</v>
      </c>
      <c r="C19" s="153">
        <v>30831.677595114004</v>
      </c>
      <c r="D19" s="110">
        <v>8.6</v>
      </c>
      <c r="E19" s="95">
        <f t="shared" si="0"/>
        <v>10</v>
      </c>
      <c r="F19" s="153">
        <v>14063.375180474999</v>
      </c>
      <c r="G19" s="110">
        <v>9.5</v>
      </c>
      <c r="H19" s="154">
        <f t="shared" si="1"/>
        <v>9</v>
      </c>
      <c r="K19" s="225"/>
      <c r="L19" s="225"/>
      <c r="M19" s="225"/>
    </row>
    <row r="20" spans="2:13" ht="24.75" customHeight="1">
      <c r="B20" s="12" t="s">
        <v>97</v>
      </c>
      <c r="C20" s="153">
        <v>30616.4215</v>
      </c>
      <c r="D20" s="110">
        <v>8.5</v>
      </c>
      <c r="E20" s="95">
        <f t="shared" si="0"/>
        <v>13</v>
      </c>
      <c r="F20" s="153">
        <v>13655</v>
      </c>
      <c r="G20" s="110">
        <v>9.4</v>
      </c>
      <c r="H20" s="154">
        <f t="shared" si="1"/>
        <v>10</v>
      </c>
      <c r="K20" s="225"/>
      <c r="L20" s="225"/>
      <c r="M20" s="225"/>
    </row>
    <row r="21" spans="2:13" ht="24.75" customHeight="1">
      <c r="B21" s="12" t="s">
        <v>98</v>
      </c>
      <c r="C21" s="153">
        <v>28383.456</v>
      </c>
      <c r="D21" s="110">
        <v>9.1</v>
      </c>
      <c r="E21" s="95">
        <f t="shared" si="0"/>
        <v>2</v>
      </c>
      <c r="F21" s="153">
        <v>12842.928000000002</v>
      </c>
      <c r="G21" s="110">
        <v>9.6</v>
      </c>
      <c r="H21" s="154">
        <f t="shared" si="1"/>
        <v>8</v>
      </c>
      <c r="K21" s="225"/>
      <c r="L21" s="225"/>
      <c r="M21" s="225"/>
    </row>
    <row r="22" spans="2:13" ht="20.25" customHeight="1">
      <c r="B22" s="12" t="s">
        <v>99</v>
      </c>
      <c r="C22" s="153">
        <v>29731.624522847</v>
      </c>
      <c r="D22" s="110">
        <v>8.7</v>
      </c>
      <c r="E22" s="95">
        <f t="shared" si="0"/>
        <v>7</v>
      </c>
      <c r="F22" s="153">
        <v>12145</v>
      </c>
      <c r="G22" s="110">
        <v>9</v>
      </c>
      <c r="H22" s="154">
        <f t="shared" si="1"/>
        <v>19</v>
      </c>
      <c r="K22" s="225"/>
      <c r="L22" s="225"/>
      <c r="M22" s="225"/>
    </row>
    <row r="23" spans="2:13" ht="24.75" customHeight="1">
      <c r="B23" s="12" t="s">
        <v>100</v>
      </c>
      <c r="C23" s="153">
        <v>28285.827</v>
      </c>
      <c r="D23" s="110">
        <v>9</v>
      </c>
      <c r="E23" s="95">
        <f t="shared" si="0"/>
        <v>3</v>
      </c>
      <c r="F23" s="153">
        <v>10945.994940000002</v>
      </c>
      <c r="G23" s="110">
        <v>9.8</v>
      </c>
      <c r="H23" s="154">
        <f t="shared" si="1"/>
        <v>5</v>
      </c>
      <c r="K23" s="225"/>
      <c r="L23" s="225"/>
      <c r="M23" s="225"/>
    </row>
    <row r="24" spans="2:13" ht="24.75" customHeight="1">
      <c r="B24" s="12" t="s">
        <v>101</v>
      </c>
      <c r="C24" s="153">
        <v>30867.027029999997</v>
      </c>
      <c r="D24" s="110">
        <v>8.3</v>
      </c>
      <c r="E24" s="95">
        <f t="shared" si="0"/>
        <v>19</v>
      </c>
      <c r="F24" s="153">
        <v>14670.486459999998</v>
      </c>
      <c r="G24" s="110">
        <v>9.3</v>
      </c>
      <c r="H24" s="154">
        <f t="shared" si="1"/>
        <v>11</v>
      </c>
      <c r="K24" s="225"/>
      <c r="L24" s="225"/>
      <c r="M24" s="225"/>
    </row>
    <row r="25" spans="2:13" ht="24.75" customHeight="1">
      <c r="B25" s="12" t="s">
        <v>102</v>
      </c>
      <c r="C25" s="153">
        <v>30264</v>
      </c>
      <c r="D25" s="110">
        <v>7.9</v>
      </c>
      <c r="E25" s="95">
        <f t="shared" si="0"/>
        <v>21</v>
      </c>
      <c r="F25" s="153">
        <v>11751.1254</v>
      </c>
      <c r="G25" s="110">
        <v>9.8</v>
      </c>
      <c r="H25" s="154">
        <f t="shared" si="1"/>
        <v>5</v>
      </c>
      <c r="K25" s="225"/>
      <c r="L25" s="225"/>
      <c r="M25" s="225"/>
    </row>
    <row r="26" spans="2:13" ht="24.75" customHeight="1">
      <c r="B26" s="12" t="s">
        <v>103</v>
      </c>
      <c r="C26" s="153">
        <v>29485.921506048002</v>
      </c>
      <c r="D26" s="110">
        <v>8.8</v>
      </c>
      <c r="E26" s="95">
        <f t="shared" si="0"/>
        <v>6</v>
      </c>
      <c r="F26" s="153">
        <v>10444</v>
      </c>
      <c r="G26" s="110">
        <v>11.5</v>
      </c>
      <c r="H26" s="154">
        <f t="shared" si="1"/>
        <v>1</v>
      </c>
      <c r="K26" s="225"/>
      <c r="L26" s="225"/>
      <c r="M26" s="225"/>
    </row>
    <row r="27" spans="2:13" ht="24.75" customHeight="1" thickBot="1">
      <c r="B27" s="26" t="s">
        <v>104</v>
      </c>
      <c r="C27" s="157">
        <v>28169.5295</v>
      </c>
      <c r="D27" s="112">
        <v>8.5</v>
      </c>
      <c r="E27" s="97">
        <f t="shared" si="0"/>
        <v>13</v>
      </c>
      <c r="F27" s="157">
        <v>11415.388200000001</v>
      </c>
      <c r="G27" s="112">
        <v>10.1</v>
      </c>
      <c r="H27" s="158">
        <f t="shared" si="1"/>
        <v>2</v>
      </c>
      <c r="K27" s="225"/>
      <c r="L27" s="225"/>
      <c r="M27" s="225"/>
    </row>
    <row r="28" ht="14.25">
      <c r="H28" s="33"/>
    </row>
  </sheetData>
  <mergeCells count="4">
    <mergeCell ref="B2:H2"/>
    <mergeCell ref="C4:E4"/>
    <mergeCell ref="F4:H4"/>
    <mergeCell ref="B4:B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6"/>
  <sheetViews>
    <sheetView workbookViewId="0" topLeftCell="A1">
      <selection activeCell="K11" sqref="K11"/>
    </sheetView>
  </sheetViews>
  <sheetFormatPr defaultColWidth="9.140625" defaultRowHeight="14.25"/>
  <cols>
    <col min="1" max="1" width="9.7109375" style="0" customWidth="1"/>
    <col min="2" max="2" width="24.00390625" style="0" customWidth="1"/>
    <col min="3" max="5" width="15.7109375" style="0" customWidth="1"/>
  </cols>
  <sheetData>
    <row r="3" spans="2:5" ht="14.25">
      <c r="B3" s="269" t="s">
        <v>202</v>
      </c>
      <c r="C3" s="269"/>
      <c r="D3" s="269"/>
      <c r="E3" s="269"/>
    </row>
    <row r="4" spans="2:5" ht="14.25">
      <c r="B4" s="43"/>
      <c r="C4" s="43"/>
      <c r="D4" s="43"/>
      <c r="E4" s="43"/>
    </row>
    <row r="5" spans="2:5" ht="24.75" customHeight="1">
      <c r="B5" s="260" t="s">
        <v>3</v>
      </c>
      <c r="C5" s="235" t="s">
        <v>4</v>
      </c>
      <c r="D5" s="235" t="s">
        <v>211</v>
      </c>
      <c r="E5" s="261" t="s">
        <v>2</v>
      </c>
    </row>
    <row r="6" spans="2:5" ht="24.75" customHeight="1">
      <c r="B6" s="248" t="s">
        <v>217</v>
      </c>
      <c r="C6" s="235" t="s">
        <v>201</v>
      </c>
      <c r="D6" s="235">
        <v>26.67</v>
      </c>
      <c r="E6" s="253">
        <v>0.8</v>
      </c>
    </row>
    <row r="7" spans="2:5" ht="24.75" customHeight="1">
      <c r="B7" s="248" t="s">
        <v>218</v>
      </c>
      <c r="C7" s="235" t="s">
        <v>219</v>
      </c>
      <c r="D7" s="235">
        <v>144.96</v>
      </c>
      <c r="E7" s="253">
        <v>1.6</v>
      </c>
    </row>
    <row r="8" spans="2:5" ht="24.75" customHeight="1">
      <c r="B8" s="248" t="s">
        <v>220</v>
      </c>
      <c r="C8" s="235" t="s">
        <v>219</v>
      </c>
      <c r="D8" s="235">
        <v>109.2</v>
      </c>
      <c r="E8" s="253">
        <v>1.4</v>
      </c>
    </row>
    <row r="9" spans="2:5" ht="24.75" customHeight="1">
      <c r="B9" s="248" t="s">
        <v>221</v>
      </c>
      <c r="C9" s="235" t="s">
        <v>219</v>
      </c>
      <c r="D9" s="235">
        <v>35.76</v>
      </c>
      <c r="E9" s="253">
        <v>2.2</v>
      </c>
    </row>
    <row r="10" spans="2:5" ht="24.75" customHeight="1">
      <c r="B10" s="70" t="s">
        <v>222</v>
      </c>
      <c r="C10" s="36" t="s">
        <v>219</v>
      </c>
      <c r="D10" s="246">
        <v>22.16</v>
      </c>
      <c r="E10" s="236">
        <v>1.8</v>
      </c>
    </row>
    <row r="11" spans="2:5" ht="24.75" customHeight="1">
      <c r="B11" s="70" t="s">
        <v>223</v>
      </c>
      <c r="C11" s="36" t="s">
        <v>224</v>
      </c>
      <c r="D11" s="264">
        <v>333.97</v>
      </c>
      <c r="E11" s="265">
        <v>-4.4</v>
      </c>
    </row>
    <row r="12" spans="2:5" ht="24.75" customHeight="1">
      <c r="B12" s="70" t="s">
        <v>225</v>
      </c>
      <c r="C12" s="36" t="s">
        <v>224</v>
      </c>
      <c r="D12" s="264">
        <v>7.22</v>
      </c>
      <c r="E12" s="265">
        <v>-0.4</v>
      </c>
    </row>
    <row r="13" spans="2:5" ht="24.75" customHeight="1">
      <c r="B13" s="70" t="s">
        <v>226</v>
      </c>
      <c r="C13" s="36" t="s">
        <v>227</v>
      </c>
      <c r="D13" s="264">
        <v>34.89</v>
      </c>
      <c r="E13" s="265">
        <v>3.4</v>
      </c>
    </row>
    <row r="14" spans="2:5" ht="24.75" customHeight="1">
      <c r="B14" s="70" t="s">
        <v>228</v>
      </c>
      <c r="C14" s="36" t="s">
        <v>227</v>
      </c>
      <c r="D14" s="264">
        <v>1799.96</v>
      </c>
      <c r="E14" s="265">
        <v>-0.9</v>
      </c>
    </row>
    <row r="15" spans="2:5" ht="24.75" customHeight="1" thickBot="1">
      <c r="B15" s="262" t="s">
        <v>229</v>
      </c>
      <c r="C15" s="263" t="s">
        <v>133</v>
      </c>
      <c r="D15" s="264">
        <v>27.92</v>
      </c>
      <c r="E15" s="265">
        <v>-2.2</v>
      </c>
    </row>
    <row r="16" ht="24.75" customHeight="1">
      <c r="D16" t="s">
        <v>6</v>
      </c>
    </row>
    <row r="17" ht="24.75" customHeight="1"/>
    <row r="18" ht="24.75" customHeight="1"/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E19"/>
  <sheetViews>
    <sheetView workbookViewId="0" topLeftCell="B1">
      <selection activeCell="H15" sqref="H15"/>
    </sheetView>
  </sheetViews>
  <sheetFormatPr defaultColWidth="9.140625" defaultRowHeight="19.5" customHeight="1"/>
  <cols>
    <col min="1" max="1" width="10.57421875" style="19" customWidth="1"/>
    <col min="2" max="2" width="13.8515625" style="20" customWidth="1"/>
    <col min="3" max="3" width="29.140625" style="20" customWidth="1"/>
    <col min="4" max="4" width="13.140625" style="20" customWidth="1"/>
    <col min="5" max="5" width="14.28125" style="20" customWidth="1"/>
    <col min="6" max="6" width="13.140625" style="20" customWidth="1"/>
    <col min="7" max="7" width="9.00390625" style="19" bestFit="1" customWidth="1"/>
    <col min="8" max="8" width="8.57421875" style="20" customWidth="1"/>
    <col min="9" max="16384" width="9.00390625" style="20" bestFit="1" customWidth="1"/>
  </cols>
  <sheetData>
    <row r="2" spans="3:5" ht="19.5" customHeight="1">
      <c r="C2" s="270" t="s">
        <v>157</v>
      </c>
      <c r="D2" s="270"/>
      <c r="E2" s="270"/>
    </row>
    <row r="3" spans="3:5" ht="19.5" customHeight="1" thickBot="1">
      <c r="C3" s="103"/>
      <c r="D3" s="271"/>
      <c r="E3" s="271"/>
    </row>
    <row r="4" spans="3:5" ht="24.75" customHeight="1">
      <c r="C4" s="104" t="s">
        <v>8</v>
      </c>
      <c r="D4" s="25" t="s">
        <v>212</v>
      </c>
      <c r="E4" s="102" t="s">
        <v>210</v>
      </c>
    </row>
    <row r="5" spans="3:5" ht="24.75" customHeight="1">
      <c r="C5" s="105" t="s">
        <v>148</v>
      </c>
      <c r="D5" s="106">
        <v>8</v>
      </c>
      <c r="E5" s="195">
        <v>9.2</v>
      </c>
    </row>
    <row r="6" spans="3:5" ht="24.75" customHeight="1">
      <c r="C6" s="105" t="s">
        <v>132</v>
      </c>
      <c r="D6" s="106">
        <v>9.6</v>
      </c>
      <c r="E6" s="195">
        <v>14.625641025641</v>
      </c>
    </row>
    <row r="7" spans="3:5" ht="24.75" customHeight="1">
      <c r="C7" s="105" t="s">
        <v>149</v>
      </c>
      <c r="D7" s="106">
        <v>-2.8</v>
      </c>
      <c r="E7" s="195">
        <v>-19.6615384615385</v>
      </c>
    </row>
    <row r="8" spans="3:5" ht="24.75" customHeight="1">
      <c r="C8" s="105" t="s">
        <v>150</v>
      </c>
      <c r="D8" s="106"/>
      <c r="E8" s="195"/>
    </row>
    <row r="9" spans="3:5" ht="24.75" customHeight="1">
      <c r="C9" s="105" t="s">
        <v>151</v>
      </c>
      <c r="D9" s="106">
        <v>10.8</v>
      </c>
      <c r="E9" s="195">
        <v>8.96410256410256</v>
      </c>
    </row>
    <row r="10" spans="3:5" ht="24.75" customHeight="1">
      <c r="C10" s="105" t="s">
        <v>152</v>
      </c>
      <c r="D10" s="106">
        <v>9.6</v>
      </c>
      <c r="E10" s="195">
        <v>13.9179487179487</v>
      </c>
    </row>
    <row r="11" spans="3:5" ht="24.75" customHeight="1">
      <c r="C11" s="105" t="s">
        <v>153</v>
      </c>
      <c r="D11" s="106">
        <v>8.7</v>
      </c>
      <c r="E11" s="195">
        <v>8.72820512820513</v>
      </c>
    </row>
    <row r="12" spans="3:5" ht="24.75" customHeight="1">
      <c r="C12" s="61" t="s">
        <v>154</v>
      </c>
      <c r="D12" s="106">
        <v>12.9620253164557</v>
      </c>
      <c r="E12" s="195">
        <v>9.92</v>
      </c>
    </row>
    <row r="13" spans="3:5" ht="24.75" customHeight="1" thickBot="1">
      <c r="C13" s="119" t="s">
        <v>155</v>
      </c>
      <c r="D13" s="120">
        <v>4.15189873417721</v>
      </c>
      <c r="E13" s="196">
        <v>8.56</v>
      </c>
    </row>
    <row r="14" spans="3:5" ht="24.75" customHeight="1" thickBot="1">
      <c r="C14" s="117"/>
      <c r="D14" s="118"/>
      <c r="E14" s="122"/>
    </row>
    <row r="15" spans="3:5" ht="24.75" customHeight="1">
      <c r="C15" s="104" t="s">
        <v>8</v>
      </c>
      <c r="D15" s="107" t="s">
        <v>213</v>
      </c>
      <c r="E15" s="102" t="s">
        <v>2</v>
      </c>
    </row>
    <row r="16" spans="3:5" ht="24.75" customHeight="1">
      <c r="C16" s="108" t="s">
        <v>204</v>
      </c>
      <c r="D16" s="251">
        <v>924.25</v>
      </c>
      <c r="E16" s="214">
        <v>18.8</v>
      </c>
    </row>
    <row r="17" spans="3:5" ht="24.75" customHeight="1">
      <c r="C17" s="108" t="s">
        <v>154</v>
      </c>
      <c r="D17" s="251">
        <v>445.02</v>
      </c>
      <c r="E17" s="215">
        <v>13.8</v>
      </c>
    </row>
    <row r="18" spans="3:5" ht="24.75" customHeight="1">
      <c r="C18" s="108" t="s">
        <v>155</v>
      </c>
      <c r="D18" s="251">
        <v>479.23</v>
      </c>
      <c r="E18" s="215">
        <v>24</v>
      </c>
    </row>
    <row r="19" spans="3:5" ht="24.75" customHeight="1" thickBot="1">
      <c r="C19" s="109" t="s">
        <v>156</v>
      </c>
      <c r="D19" s="198">
        <v>98.8</v>
      </c>
      <c r="E19" s="199">
        <v>0.27</v>
      </c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K9" sqref="K9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269" t="s">
        <v>119</v>
      </c>
      <c r="C1" s="269"/>
      <c r="D1" s="269"/>
      <c r="E1" s="269"/>
    </row>
    <row r="2" spans="2:5" ht="24.75" customHeight="1">
      <c r="B2" s="48"/>
      <c r="C2" s="48"/>
      <c r="D2" s="272"/>
      <c r="E2" s="272"/>
    </row>
    <row r="3" spans="2:5" ht="24.75" customHeight="1">
      <c r="B3" s="45" t="s">
        <v>8</v>
      </c>
      <c r="C3" s="46" t="s">
        <v>10</v>
      </c>
      <c r="D3" s="65" t="s">
        <v>213</v>
      </c>
      <c r="E3" s="66" t="s">
        <v>2</v>
      </c>
    </row>
    <row r="4" spans="2:5" ht="24.75" customHeight="1">
      <c r="B4" s="67" t="s">
        <v>32</v>
      </c>
      <c r="C4" s="68" t="s">
        <v>33</v>
      </c>
      <c r="D4" s="216">
        <v>474</v>
      </c>
      <c r="E4" s="217">
        <v>5.8</v>
      </c>
    </row>
    <row r="5" spans="2:5" ht="24.75" customHeight="1">
      <c r="B5" s="67" t="s">
        <v>200</v>
      </c>
      <c r="C5" s="68" t="s">
        <v>33</v>
      </c>
      <c r="D5" s="216">
        <v>19</v>
      </c>
      <c r="E5" s="218">
        <v>11.8</v>
      </c>
    </row>
    <row r="6" spans="2:5" ht="24.75" customHeight="1">
      <c r="B6" s="67" t="s">
        <v>34</v>
      </c>
      <c r="C6" s="69" t="s">
        <v>35</v>
      </c>
      <c r="D6" s="230">
        <v>4</v>
      </c>
      <c r="E6" s="218">
        <v>0.2</v>
      </c>
    </row>
    <row r="7" spans="2:5" ht="24.75" customHeight="1">
      <c r="B7" s="70" t="s">
        <v>36</v>
      </c>
      <c r="C7" s="36" t="s">
        <v>203</v>
      </c>
      <c r="D7" s="250">
        <v>919.0341099999999</v>
      </c>
      <c r="E7" s="219">
        <v>18.7</v>
      </c>
    </row>
    <row r="8" spans="2:5" ht="24.75" customHeight="1">
      <c r="B8" s="70" t="s">
        <v>194</v>
      </c>
      <c r="C8" s="36" t="s">
        <v>203</v>
      </c>
      <c r="D8" s="251">
        <v>791.47</v>
      </c>
      <c r="E8" s="218">
        <v>17.9</v>
      </c>
    </row>
    <row r="9" spans="2:5" ht="24.75" customHeight="1">
      <c r="B9" s="70" t="s">
        <v>177</v>
      </c>
      <c r="C9" s="36" t="s">
        <v>203</v>
      </c>
      <c r="D9" s="250">
        <v>59.03236</v>
      </c>
      <c r="E9" s="219">
        <v>42.2</v>
      </c>
    </row>
    <row r="10" spans="2:5" ht="24.75" customHeight="1">
      <c r="B10" s="70" t="s">
        <v>37</v>
      </c>
      <c r="C10" s="36" t="s">
        <v>203</v>
      </c>
      <c r="D10" s="250">
        <v>1.55568</v>
      </c>
      <c r="E10" s="219">
        <v>-55.1</v>
      </c>
    </row>
    <row r="11" spans="2:5" ht="24.75" customHeight="1">
      <c r="B11" s="70" t="s">
        <v>38</v>
      </c>
      <c r="C11" s="36" t="s">
        <v>203</v>
      </c>
      <c r="D11" s="252">
        <v>81.94716</v>
      </c>
      <c r="E11" s="220">
        <v>40.3</v>
      </c>
    </row>
    <row r="12" spans="2:5" ht="24.75" customHeight="1">
      <c r="B12" s="70" t="s">
        <v>168</v>
      </c>
      <c r="C12" s="36" t="s">
        <v>203</v>
      </c>
      <c r="D12" s="251">
        <v>19.3</v>
      </c>
      <c r="E12" s="218">
        <v>3.8</v>
      </c>
    </row>
    <row r="13" spans="2:5" ht="24.75" customHeight="1">
      <c r="B13" s="70" t="s">
        <v>39</v>
      </c>
      <c r="C13" s="74" t="s">
        <v>35</v>
      </c>
      <c r="D13" s="75">
        <v>13.8</v>
      </c>
      <c r="E13" s="73">
        <v>1.66</v>
      </c>
    </row>
    <row r="14" spans="2:5" ht="24.75" customHeight="1">
      <c r="B14" s="70" t="s">
        <v>40</v>
      </c>
      <c r="C14" s="74" t="s">
        <v>35</v>
      </c>
      <c r="D14" s="75">
        <v>60.2</v>
      </c>
      <c r="E14" s="73">
        <v>-0.42</v>
      </c>
    </row>
    <row r="15" spans="2:5" ht="24.75" customHeight="1" thickBot="1">
      <c r="B15" s="174" t="s">
        <v>41</v>
      </c>
      <c r="C15" s="173" t="s">
        <v>131</v>
      </c>
      <c r="D15" s="249">
        <v>5.04</v>
      </c>
      <c r="E15" s="175">
        <v>0.27</v>
      </c>
    </row>
    <row r="16" spans="2:5" ht="21" customHeight="1">
      <c r="B16" s="273"/>
      <c r="C16" s="273"/>
      <c r="D16" s="273"/>
      <c r="E16" s="273"/>
    </row>
  </sheetData>
  <mergeCells count="3">
    <mergeCell ref="B1:E1"/>
    <mergeCell ref="D2:E2"/>
    <mergeCell ref="B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selection activeCell="I18" sqref="I18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44" width="9.00390625" style="5" bestFit="1" customWidth="1"/>
    <col min="245" max="16384" width="9.00390625" style="5" customWidth="1"/>
  </cols>
  <sheetData>
    <row r="1" spans="2:6" ht="30.75" customHeight="1" thickBot="1">
      <c r="B1" s="274" t="s">
        <v>182</v>
      </c>
      <c r="C1" s="274"/>
      <c r="D1" s="274"/>
      <c r="E1" s="274"/>
      <c r="F1" s="1"/>
    </row>
    <row r="2" spans="2:6" ht="24.75" customHeight="1">
      <c r="B2" s="34" t="s">
        <v>9</v>
      </c>
      <c r="C2" s="59" t="s">
        <v>10</v>
      </c>
      <c r="D2" s="60" t="s">
        <v>213</v>
      </c>
      <c r="E2" s="62" t="s">
        <v>2</v>
      </c>
      <c r="F2" s="10"/>
    </row>
    <row r="3" spans="2:6" ht="24.75" customHeight="1">
      <c r="B3" s="63" t="s">
        <v>11</v>
      </c>
      <c r="C3" s="36" t="s">
        <v>5</v>
      </c>
      <c r="D3" s="200">
        <v>428.128</v>
      </c>
      <c r="E3" s="201">
        <v>-6</v>
      </c>
      <c r="F3" s="1"/>
    </row>
    <row r="4" spans="2:6" ht="24.75" customHeight="1">
      <c r="B4" s="63" t="s">
        <v>12</v>
      </c>
      <c r="C4" s="36" t="s">
        <v>5</v>
      </c>
      <c r="D4" s="200">
        <v>319.3561</v>
      </c>
      <c r="E4" s="201">
        <v>-9.31680669500929</v>
      </c>
      <c r="F4" s="11"/>
    </row>
    <row r="5" spans="2:6" ht="24.75" customHeight="1">
      <c r="B5" s="63" t="s">
        <v>13</v>
      </c>
      <c r="C5" s="36" t="s">
        <v>5</v>
      </c>
      <c r="D5" s="200">
        <v>59.6703</v>
      </c>
      <c r="E5" s="201">
        <v>2.3</v>
      </c>
      <c r="F5" s="1"/>
    </row>
    <row r="6" spans="2:6" ht="24.75" customHeight="1">
      <c r="B6" s="63" t="s">
        <v>14</v>
      </c>
      <c r="C6" s="36" t="s">
        <v>15</v>
      </c>
      <c r="D6" s="200">
        <v>57.6248</v>
      </c>
      <c r="E6" s="201">
        <v>30.4</v>
      </c>
      <c r="F6" s="1"/>
    </row>
    <row r="7" spans="2:6" ht="24.75" customHeight="1">
      <c r="B7" s="63" t="s">
        <v>16</v>
      </c>
      <c r="C7" s="36" t="s">
        <v>5</v>
      </c>
      <c r="D7" s="200">
        <v>879.2791</v>
      </c>
      <c r="E7" s="201">
        <v>-5</v>
      </c>
      <c r="F7" s="11"/>
    </row>
    <row r="8" spans="2:6" ht="24.75" customHeight="1">
      <c r="B8" s="63" t="s">
        <v>17</v>
      </c>
      <c r="C8" s="36" t="s">
        <v>133</v>
      </c>
      <c r="D8" s="200">
        <v>12.2708</v>
      </c>
      <c r="E8" s="201">
        <v>1.3</v>
      </c>
      <c r="F8" s="1"/>
    </row>
    <row r="9" spans="2:6" ht="24.75" customHeight="1">
      <c r="B9" s="63" t="s">
        <v>19</v>
      </c>
      <c r="C9" s="36" t="s">
        <v>133</v>
      </c>
      <c r="D9" s="200">
        <v>13.5925</v>
      </c>
      <c r="E9" s="201">
        <v>146.8</v>
      </c>
      <c r="F9" s="1"/>
    </row>
    <row r="10" spans="2:6" ht="24.75" customHeight="1">
      <c r="B10" s="63" t="s">
        <v>20</v>
      </c>
      <c r="C10" s="36" t="s">
        <v>199</v>
      </c>
      <c r="D10" s="202">
        <v>1632.3</v>
      </c>
      <c r="E10" s="201">
        <v>3</v>
      </c>
      <c r="F10" s="1"/>
    </row>
    <row r="11" spans="2:6" ht="24.75" customHeight="1">
      <c r="B11" s="63" t="s">
        <v>21</v>
      </c>
      <c r="C11" s="36" t="s">
        <v>205</v>
      </c>
      <c r="D11" s="202">
        <v>28246</v>
      </c>
      <c r="E11" s="201">
        <v>16.2</v>
      </c>
      <c r="F11" s="11"/>
    </row>
    <row r="12" spans="2:6" ht="24.75" customHeight="1">
      <c r="B12" s="63" t="s">
        <v>22</v>
      </c>
      <c r="C12" s="36" t="s">
        <v>5</v>
      </c>
      <c r="D12" s="200">
        <v>172.4234</v>
      </c>
      <c r="E12" s="201">
        <v>9.7</v>
      </c>
      <c r="F12" s="1"/>
    </row>
    <row r="13" spans="2:5" ht="24.75" customHeight="1">
      <c r="B13" s="63" t="s">
        <v>23</v>
      </c>
      <c r="C13" s="36" t="s">
        <v>18</v>
      </c>
      <c r="D13" s="202">
        <v>10227</v>
      </c>
      <c r="E13" s="201">
        <v>20.3</v>
      </c>
    </row>
    <row r="14" spans="2:5" ht="24.75" customHeight="1">
      <c r="B14" s="63" t="s">
        <v>24</v>
      </c>
      <c r="C14" s="36" t="s">
        <v>133</v>
      </c>
      <c r="D14" s="200">
        <v>41.5215</v>
      </c>
      <c r="E14" s="201">
        <v>-13</v>
      </c>
    </row>
    <row r="15" spans="2:5" ht="24.75" customHeight="1">
      <c r="B15" s="63" t="s">
        <v>25</v>
      </c>
      <c r="C15" s="36" t="s">
        <v>26</v>
      </c>
      <c r="D15" s="200">
        <v>870.7047</v>
      </c>
      <c r="E15" s="201">
        <v>20.5</v>
      </c>
    </row>
    <row r="16" spans="2:5" ht="24.75" customHeight="1">
      <c r="B16" s="63" t="s">
        <v>27</v>
      </c>
      <c r="C16" s="172" t="s">
        <v>28</v>
      </c>
      <c r="D16" s="200">
        <v>230.2453</v>
      </c>
      <c r="E16" s="201">
        <v>4.4</v>
      </c>
    </row>
    <row r="17" spans="2:5" ht="24.75" customHeight="1">
      <c r="B17" s="63" t="s">
        <v>29</v>
      </c>
      <c r="C17" s="172" t="s">
        <v>30</v>
      </c>
      <c r="D17" s="200">
        <v>74.6778</v>
      </c>
      <c r="E17" s="201">
        <v>4.2</v>
      </c>
    </row>
    <row r="18" spans="2:5" ht="24.75" customHeight="1" thickBot="1">
      <c r="B18" s="64" t="s">
        <v>31</v>
      </c>
      <c r="C18" s="173" t="s">
        <v>5</v>
      </c>
      <c r="D18" s="203">
        <v>24.6549</v>
      </c>
      <c r="E18" s="204">
        <v>-3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3"/>
  <sheetViews>
    <sheetView workbookViewId="0" topLeftCell="A1">
      <selection activeCell="E17" sqref="E17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75" t="s">
        <v>108</v>
      </c>
      <c r="C2" s="269"/>
      <c r="D2" s="269"/>
    </row>
    <row r="3" spans="2:4" ht="19.5" customHeight="1">
      <c r="B3" s="9"/>
      <c r="C3" s="276" t="s">
        <v>7</v>
      </c>
      <c r="D3" s="276"/>
    </row>
    <row r="4" spans="2:4" ht="24.75" customHeight="1">
      <c r="B4" s="45" t="s">
        <v>43</v>
      </c>
      <c r="C4" s="60" t="s">
        <v>213</v>
      </c>
      <c r="D4" s="62" t="s">
        <v>2</v>
      </c>
    </row>
    <row r="5" spans="2:4" ht="24.75" customHeight="1">
      <c r="B5" s="76" t="s">
        <v>44</v>
      </c>
      <c r="C5" s="205">
        <v>7151310</v>
      </c>
      <c r="D5" s="206">
        <v>15.7</v>
      </c>
    </row>
    <row r="6" spans="2:5" s="32" customFormat="1" ht="24.75" customHeight="1">
      <c r="B6" s="161" t="s">
        <v>45</v>
      </c>
      <c r="C6" s="207"/>
      <c r="D6" s="208"/>
      <c r="E6" s="31"/>
    </row>
    <row r="7" spans="2:4" ht="24.75" customHeight="1">
      <c r="B7" s="160" t="s">
        <v>134</v>
      </c>
      <c r="C7" s="138">
        <v>5367038</v>
      </c>
      <c r="D7" s="128">
        <v>15.6</v>
      </c>
    </row>
    <row r="8" spans="2:4" ht="24.75" customHeight="1">
      <c r="B8" s="160" t="s">
        <v>135</v>
      </c>
      <c r="C8" s="138">
        <v>512764</v>
      </c>
      <c r="D8" s="128">
        <v>15</v>
      </c>
    </row>
    <row r="9" spans="2:4" ht="24.75" customHeight="1">
      <c r="B9" s="160" t="s">
        <v>136</v>
      </c>
      <c r="C9" s="138">
        <v>575684</v>
      </c>
      <c r="D9" s="128">
        <v>-11.2</v>
      </c>
    </row>
    <row r="10" spans="2:4" ht="24.75" customHeight="1">
      <c r="B10" s="160" t="s">
        <v>137</v>
      </c>
      <c r="C10" s="138">
        <v>695824</v>
      </c>
      <c r="D10" s="128">
        <v>55.7</v>
      </c>
    </row>
    <row r="11" spans="2:4" ht="24.75" customHeight="1">
      <c r="B11" s="161" t="s">
        <v>46</v>
      </c>
      <c r="C11" s="207"/>
      <c r="D11" s="208"/>
    </row>
    <row r="12" spans="2:4" ht="24.75" customHeight="1">
      <c r="B12" s="162" t="s">
        <v>47</v>
      </c>
      <c r="C12" s="138">
        <v>509223</v>
      </c>
      <c r="D12" s="128">
        <v>33.1</v>
      </c>
    </row>
    <row r="13" spans="2:4" ht="24.75" customHeight="1">
      <c r="B13" s="162" t="s">
        <v>48</v>
      </c>
      <c r="C13" s="138">
        <v>2252025</v>
      </c>
      <c r="D13" s="128">
        <v>13.9</v>
      </c>
    </row>
    <row r="14" spans="2:4" ht="24.75" customHeight="1">
      <c r="B14" s="162" t="s">
        <v>130</v>
      </c>
      <c r="C14" s="138">
        <v>2210364</v>
      </c>
      <c r="D14" s="128">
        <v>13</v>
      </c>
    </row>
    <row r="15" spans="2:4" ht="24.75" customHeight="1">
      <c r="B15" s="162" t="s">
        <v>49</v>
      </c>
      <c r="C15" s="138">
        <v>4390062</v>
      </c>
      <c r="D15" s="128">
        <v>14.8</v>
      </c>
    </row>
    <row r="16" spans="2:4" ht="24.75" customHeight="1">
      <c r="B16" s="163" t="s">
        <v>138</v>
      </c>
      <c r="C16" s="209"/>
      <c r="D16" s="209"/>
    </row>
    <row r="17" spans="2:4" ht="24.75" customHeight="1">
      <c r="B17" s="162" t="s">
        <v>139</v>
      </c>
      <c r="C17" s="138">
        <v>835802</v>
      </c>
      <c r="D17" s="128">
        <v>-11.7</v>
      </c>
    </row>
    <row r="18" spans="2:4" ht="24.75" customHeight="1">
      <c r="B18" s="162" t="s">
        <v>192</v>
      </c>
      <c r="C18" s="256">
        <v>11.03</v>
      </c>
      <c r="D18" s="128">
        <v>-57.1</v>
      </c>
    </row>
    <row r="19" spans="2:4" ht="24.75" customHeight="1">
      <c r="B19" s="159" t="s">
        <v>50</v>
      </c>
      <c r="C19" s="254">
        <v>1114.47</v>
      </c>
      <c r="D19" s="128">
        <v>-1.3</v>
      </c>
    </row>
    <row r="20" spans="2:4" ht="24.75" customHeight="1">
      <c r="B20" s="159" t="s">
        <v>51</v>
      </c>
      <c r="C20" s="254">
        <v>199.9</v>
      </c>
      <c r="D20" s="128">
        <v>57.5</v>
      </c>
    </row>
    <row r="21" spans="2:4" ht="24.75" customHeight="1">
      <c r="B21" s="159" t="s">
        <v>52</v>
      </c>
      <c r="C21" s="254">
        <v>168.57</v>
      </c>
      <c r="D21" s="128">
        <v>30</v>
      </c>
    </row>
    <row r="22" spans="2:4" ht="24.75" customHeight="1" thickBot="1">
      <c r="B22" s="238" t="s">
        <v>191</v>
      </c>
      <c r="C22" s="255">
        <v>122.09</v>
      </c>
      <c r="D22" s="239">
        <v>32.3</v>
      </c>
    </row>
    <row r="23" ht="19.5" customHeight="1">
      <c r="B23" s="8" t="s">
        <v>146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E17" sqref="E17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77" t="s">
        <v>109</v>
      </c>
      <c r="C1" s="277"/>
      <c r="D1" s="277"/>
      <c r="E1" s="14"/>
      <c r="F1" s="15"/>
    </row>
    <row r="2" spans="2:6" ht="24.75" customHeight="1" thickBot="1">
      <c r="B2" s="22"/>
      <c r="C2" s="276" t="s">
        <v>7</v>
      </c>
      <c r="D2" s="278"/>
      <c r="E2" s="14"/>
      <c r="F2" s="15"/>
    </row>
    <row r="3" spans="2:6" ht="24.75" customHeight="1">
      <c r="B3" s="176" t="s">
        <v>53</v>
      </c>
      <c r="C3" s="60" t="s">
        <v>210</v>
      </c>
      <c r="D3" s="177" t="s">
        <v>54</v>
      </c>
      <c r="E3" s="14"/>
      <c r="F3" s="15"/>
    </row>
    <row r="4" spans="2:6" ht="24.75" customHeight="1">
      <c r="B4" s="77" t="s">
        <v>55</v>
      </c>
      <c r="C4" s="168">
        <v>3717899.3</v>
      </c>
      <c r="D4" s="164">
        <v>12.3</v>
      </c>
      <c r="E4" s="213"/>
      <c r="F4" s="15"/>
    </row>
    <row r="5" spans="2:6" ht="24.75" customHeight="1">
      <c r="B5" s="77" t="s">
        <v>181</v>
      </c>
      <c r="C5" s="221">
        <v>1237697.8</v>
      </c>
      <c r="D5" s="165">
        <v>16.5</v>
      </c>
      <c r="E5" s="14"/>
      <c r="F5" s="15"/>
    </row>
    <row r="6" spans="2:6" ht="24.75" customHeight="1">
      <c r="B6" s="181" t="s">
        <v>56</v>
      </c>
      <c r="C6" s="182"/>
      <c r="D6" s="183"/>
      <c r="E6" s="14"/>
      <c r="F6" s="15"/>
    </row>
    <row r="7" spans="2:6" ht="24.75" customHeight="1">
      <c r="B7" s="77" t="s">
        <v>57</v>
      </c>
      <c r="C7" s="169">
        <v>2470820.2</v>
      </c>
      <c r="D7" s="166">
        <v>12.1</v>
      </c>
      <c r="E7" s="16"/>
      <c r="F7" s="15"/>
    </row>
    <row r="8" spans="2:6" ht="24.75" customHeight="1">
      <c r="B8" s="77" t="s">
        <v>58</v>
      </c>
      <c r="C8" s="169">
        <v>1247079.1</v>
      </c>
      <c r="D8" s="165">
        <v>12.6</v>
      </c>
      <c r="E8" s="16"/>
      <c r="F8" s="15"/>
    </row>
    <row r="9" spans="2:6" ht="24.75" customHeight="1">
      <c r="B9" s="181" t="s">
        <v>114</v>
      </c>
      <c r="C9" s="182"/>
      <c r="D9" s="183"/>
      <c r="E9" s="16"/>
      <c r="F9" s="15"/>
    </row>
    <row r="10" spans="2:6" ht="24.75" customHeight="1">
      <c r="B10" s="77" t="s">
        <v>59</v>
      </c>
      <c r="C10" s="170">
        <v>605893.2</v>
      </c>
      <c r="D10" s="133">
        <v>12.4</v>
      </c>
      <c r="E10" s="16"/>
      <c r="F10" s="15"/>
    </row>
    <row r="11" spans="2:4" ht="24.75" customHeight="1">
      <c r="B11" s="77" t="s">
        <v>60</v>
      </c>
      <c r="C11" s="170">
        <v>2550465.8</v>
      </c>
      <c r="D11" s="167">
        <v>12.3</v>
      </c>
    </row>
    <row r="12" spans="2:4" ht="24.75" customHeight="1">
      <c r="B12" s="77" t="s">
        <v>61</v>
      </c>
      <c r="C12" s="170">
        <v>30605.5</v>
      </c>
      <c r="D12" s="167">
        <v>6.2</v>
      </c>
    </row>
    <row r="13" spans="2:4" ht="24.75" customHeight="1">
      <c r="B13" s="77" t="s">
        <v>62</v>
      </c>
      <c r="C13" s="170">
        <v>530934.8</v>
      </c>
      <c r="D13" s="133">
        <v>12.5</v>
      </c>
    </row>
    <row r="14" spans="2:4" ht="24.75" customHeight="1">
      <c r="B14" s="70" t="s">
        <v>207</v>
      </c>
      <c r="C14" s="171">
        <v>2522</v>
      </c>
      <c r="D14" s="58">
        <v>11.5</v>
      </c>
    </row>
    <row r="15" spans="2:4" ht="24.75" customHeight="1" thickBot="1">
      <c r="B15" s="174" t="s">
        <v>63</v>
      </c>
      <c r="C15" s="178">
        <v>1928</v>
      </c>
      <c r="D15" s="179">
        <v>3.4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21"/>
  <sheetViews>
    <sheetView tabSelected="1" workbookViewId="0" topLeftCell="A1">
      <selection activeCell="J6" sqref="J6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85" t="s">
        <v>170</v>
      </c>
      <c r="D1" s="285"/>
      <c r="E1" s="285"/>
      <c r="F1" s="222"/>
      <c r="G1" s="222"/>
    </row>
    <row r="2" spans="3:7" ht="29.25" customHeight="1" thickBot="1">
      <c r="C2" s="21"/>
      <c r="D2" s="7"/>
      <c r="E2" s="7" t="s">
        <v>195</v>
      </c>
      <c r="F2" s="21"/>
      <c r="G2" s="21"/>
    </row>
    <row r="3" spans="3:5" ht="24.75" customHeight="1">
      <c r="C3" s="45" t="s">
        <v>43</v>
      </c>
      <c r="D3" s="60" t="s">
        <v>213</v>
      </c>
      <c r="E3" s="62" t="s">
        <v>54</v>
      </c>
    </row>
    <row r="4" spans="3:5" ht="24.75" customHeight="1">
      <c r="C4" s="78" t="s">
        <v>179</v>
      </c>
      <c r="D4" s="244">
        <v>43.99</v>
      </c>
      <c r="E4" s="131">
        <v>13</v>
      </c>
    </row>
    <row r="5" spans="3:10" ht="24.75" customHeight="1">
      <c r="C5" s="78" t="s">
        <v>140</v>
      </c>
      <c r="D5" s="244">
        <v>26.28</v>
      </c>
      <c r="E5" s="131">
        <v>16.7</v>
      </c>
      <c r="J5" s="7"/>
    </row>
    <row r="6" spans="3:10" ht="24.75" customHeight="1">
      <c r="C6" s="78" t="s">
        <v>188</v>
      </c>
      <c r="D6" s="245">
        <v>249.3</v>
      </c>
      <c r="E6" s="210">
        <v>8.2</v>
      </c>
      <c r="F6" s="23"/>
      <c r="J6" s="7"/>
    </row>
    <row r="7" spans="3:10" ht="24.75" customHeight="1">
      <c r="C7" s="78" t="s">
        <v>174</v>
      </c>
      <c r="D7" s="241">
        <v>63.36</v>
      </c>
      <c r="E7" s="210">
        <v>13.3</v>
      </c>
      <c r="F7" s="23"/>
      <c r="J7" s="7"/>
    </row>
    <row r="8" spans="3:10" ht="24.75" customHeight="1">
      <c r="C8" s="78" t="s">
        <v>189</v>
      </c>
      <c r="D8" s="241">
        <v>40.09</v>
      </c>
      <c r="E8" s="210">
        <v>39.2</v>
      </c>
      <c r="F8" s="23"/>
      <c r="J8" s="7"/>
    </row>
    <row r="9" spans="3:10" ht="24.75" customHeight="1">
      <c r="C9" s="78" t="s">
        <v>190</v>
      </c>
      <c r="D9" s="241">
        <v>23.26</v>
      </c>
      <c r="E9" s="210">
        <v>-14.2</v>
      </c>
      <c r="F9" s="23"/>
      <c r="J9" s="7"/>
    </row>
    <row r="10" spans="3:10" ht="24.75" customHeight="1">
      <c r="C10" s="78" t="s">
        <v>175</v>
      </c>
      <c r="D10" s="243">
        <v>1418.54</v>
      </c>
      <c r="E10" s="131">
        <v>8.8</v>
      </c>
      <c r="J10" s="7"/>
    </row>
    <row r="11" spans="3:10" ht="24.75" customHeight="1">
      <c r="C11" s="78" t="s">
        <v>185</v>
      </c>
      <c r="D11" s="241">
        <v>892.79</v>
      </c>
      <c r="E11" s="131">
        <v>9.9</v>
      </c>
      <c r="J11" s="7"/>
    </row>
    <row r="12" spans="3:10" ht="24.75" customHeight="1">
      <c r="C12" s="78" t="s">
        <v>176</v>
      </c>
      <c r="D12" s="241">
        <v>724.31</v>
      </c>
      <c r="E12" s="131">
        <v>14.8</v>
      </c>
      <c r="J12" s="7"/>
    </row>
    <row r="13" spans="3:10" ht="24.75" customHeight="1">
      <c r="C13" s="78" t="s">
        <v>141</v>
      </c>
      <c r="D13" s="241">
        <v>167.55</v>
      </c>
      <c r="E13" s="131">
        <v>6.9</v>
      </c>
      <c r="J13" s="7"/>
    </row>
    <row r="14" spans="3:10" ht="24.75" customHeight="1">
      <c r="C14" s="78" t="s">
        <v>142</v>
      </c>
      <c r="D14" s="241">
        <v>538.09</v>
      </c>
      <c r="E14" s="131">
        <v>19</v>
      </c>
      <c r="J14" s="7"/>
    </row>
    <row r="15" spans="3:10" ht="24.75" customHeight="1" thickBot="1">
      <c r="C15" s="180" t="s">
        <v>143</v>
      </c>
      <c r="D15" s="242">
        <v>18.67</v>
      </c>
      <c r="E15" s="211">
        <v>-14.3</v>
      </c>
      <c r="J15" s="7"/>
    </row>
    <row r="16" spans="3:10" ht="24.75" customHeight="1">
      <c r="C16" s="279" t="s">
        <v>64</v>
      </c>
      <c r="D16" s="280"/>
      <c r="E16" s="281"/>
      <c r="J16" s="7"/>
    </row>
    <row r="17" spans="3:10" ht="24.75" customHeight="1" thickBot="1">
      <c r="C17" s="282" t="s">
        <v>65</v>
      </c>
      <c r="D17" s="283"/>
      <c r="E17" s="284"/>
      <c r="J17" s="7"/>
    </row>
    <row r="18" spans="3:10" ht="24.75" customHeight="1">
      <c r="C18" s="45" t="s">
        <v>43</v>
      </c>
      <c r="D18" s="60" t="s">
        <v>213</v>
      </c>
      <c r="E18" s="62" t="s">
        <v>54</v>
      </c>
      <c r="J18" s="7"/>
    </row>
    <row r="19" spans="3:10" ht="24.75" customHeight="1">
      <c r="C19" s="70" t="s">
        <v>115</v>
      </c>
      <c r="D19" s="123">
        <v>28132</v>
      </c>
      <c r="E19" s="58">
        <v>9.2</v>
      </c>
      <c r="J19" s="7"/>
    </row>
    <row r="20" spans="3:10" ht="24.75" customHeight="1" thickBot="1">
      <c r="C20" s="174" t="s">
        <v>178</v>
      </c>
      <c r="D20" s="173">
        <v>10801</v>
      </c>
      <c r="E20" s="179">
        <v>10</v>
      </c>
      <c r="J20" s="7"/>
    </row>
    <row r="21" ht="21.75" customHeight="1">
      <c r="J21" s="7"/>
    </row>
  </sheetData>
  <mergeCells count="3">
    <mergeCell ref="C16:E16"/>
    <mergeCell ref="C17:E17"/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89"/>
  <sheetViews>
    <sheetView workbookViewId="0" topLeftCell="A34">
      <selection activeCell="I15" sqref="I15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52" customWidth="1"/>
    <col min="4" max="4" width="12.7109375" style="51" customWidth="1"/>
    <col min="5" max="5" width="13.57421875" style="2" customWidth="1"/>
    <col min="6" max="241" width="7.57421875" style="6" customWidth="1"/>
    <col min="242" max="16384" width="9.140625" style="20" customWidth="1"/>
  </cols>
  <sheetData>
    <row r="1" spans="2:4" ht="25.5" customHeight="1">
      <c r="B1" s="286" t="s">
        <v>110</v>
      </c>
      <c r="C1" s="286"/>
      <c r="D1" s="286"/>
    </row>
    <row r="2" spans="2:4" ht="23.25" customHeight="1">
      <c r="B2" s="35"/>
      <c r="C2" s="49"/>
      <c r="D2" s="50" t="s">
        <v>66</v>
      </c>
    </row>
    <row r="3" spans="2:5" ht="24.75" customHeight="1">
      <c r="B3" s="79" t="s">
        <v>67</v>
      </c>
      <c r="C3" s="98" t="s">
        <v>211</v>
      </c>
      <c r="D3" s="99" t="s">
        <v>2</v>
      </c>
      <c r="E3" s="100" t="s">
        <v>127</v>
      </c>
    </row>
    <row r="4" spans="2:5" ht="24.75" customHeight="1">
      <c r="B4" s="80" t="s">
        <v>198</v>
      </c>
      <c r="C4" s="116">
        <v>7321200</v>
      </c>
      <c r="D4" s="58">
        <v>8.1</v>
      </c>
      <c r="E4" s="132">
        <v>100</v>
      </c>
    </row>
    <row r="5" spans="2:5" ht="24.75" customHeight="1">
      <c r="B5" s="80" t="s">
        <v>68</v>
      </c>
      <c r="C5" s="116">
        <v>2493532</v>
      </c>
      <c r="D5" s="124">
        <v>8.7</v>
      </c>
      <c r="E5" s="132">
        <v>36.6</v>
      </c>
    </row>
    <row r="6" spans="2:5" ht="24.75" customHeight="1">
      <c r="B6" s="80" t="s">
        <v>125</v>
      </c>
      <c r="C6" s="36">
        <v>500653</v>
      </c>
      <c r="D6" s="124">
        <v>8.9</v>
      </c>
      <c r="E6" s="132">
        <v>7.5</v>
      </c>
    </row>
    <row r="7" spans="2:5" ht="24.75" customHeight="1">
      <c r="B7" s="80" t="s">
        <v>69</v>
      </c>
      <c r="C7" s="36">
        <v>446194</v>
      </c>
      <c r="D7" s="124">
        <v>9.1</v>
      </c>
      <c r="E7" s="132">
        <v>6.8</v>
      </c>
    </row>
    <row r="8" spans="2:5" ht="24.75" customHeight="1">
      <c r="B8" s="80" t="s">
        <v>70</v>
      </c>
      <c r="C8" s="36">
        <v>1025647</v>
      </c>
      <c r="D8" s="124">
        <v>4.5</v>
      </c>
      <c r="E8" s="132">
        <v>8.2</v>
      </c>
    </row>
    <row r="9" spans="2:5" ht="24.75" customHeight="1">
      <c r="B9" s="80" t="s">
        <v>71</v>
      </c>
      <c r="C9" s="36">
        <v>357565</v>
      </c>
      <c r="D9" s="124">
        <v>8.9</v>
      </c>
      <c r="E9" s="132">
        <v>5.3</v>
      </c>
    </row>
    <row r="10" spans="2:5" ht="24.75" customHeight="1">
      <c r="B10" s="80" t="s">
        <v>72</v>
      </c>
      <c r="C10" s="36">
        <v>1101464</v>
      </c>
      <c r="D10" s="124">
        <v>8.5</v>
      </c>
      <c r="E10" s="132">
        <v>15.5</v>
      </c>
    </row>
    <row r="11" spans="2:5" ht="24.75" customHeight="1">
      <c r="B11" s="80" t="s">
        <v>73</v>
      </c>
      <c r="C11" s="36">
        <v>1396145</v>
      </c>
      <c r="D11" s="124">
        <v>8.7</v>
      </c>
      <c r="E11" s="132">
        <v>20.1</v>
      </c>
    </row>
    <row r="12" spans="2:5" ht="24.75" customHeight="1">
      <c r="B12" s="80" t="s">
        <v>74</v>
      </c>
      <c r="C12" s="106" t="s">
        <v>158</v>
      </c>
      <c r="D12" s="125">
        <v>9.2</v>
      </c>
      <c r="E12" s="132">
        <v>100</v>
      </c>
    </row>
    <row r="13" spans="2:5" ht="24.75" customHeight="1">
      <c r="B13" s="80" t="s">
        <v>68</v>
      </c>
      <c r="C13" s="106" t="s">
        <v>158</v>
      </c>
      <c r="D13" s="126">
        <v>13.2</v>
      </c>
      <c r="E13" s="133">
        <v>18.6</v>
      </c>
    </row>
    <row r="14" spans="2:5" ht="24.75" customHeight="1">
      <c r="B14" s="80" t="s">
        <v>125</v>
      </c>
      <c r="C14" s="106" t="s">
        <v>158</v>
      </c>
      <c r="D14" s="126">
        <v>13.2</v>
      </c>
      <c r="E14" s="133">
        <v>12.8</v>
      </c>
    </row>
    <row r="15" spans="2:5" ht="24.75" customHeight="1">
      <c r="B15" s="80" t="s">
        <v>69</v>
      </c>
      <c r="C15" s="106" t="s">
        <v>158</v>
      </c>
      <c r="D15" s="126">
        <v>13.4620441580751</v>
      </c>
      <c r="E15" s="133">
        <v>11.4</v>
      </c>
    </row>
    <row r="16" spans="2:5" ht="24.75" customHeight="1">
      <c r="B16" s="80" t="s">
        <v>70</v>
      </c>
      <c r="C16" s="106" t="s">
        <v>158</v>
      </c>
      <c r="D16" s="126">
        <v>-8.2</v>
      </c>
      <c r="E16" s="133">
        <v>-15.2</v>
      </c>
    </row>
    <row r="17" spans="2:5" ht="24.75" customHeight="1">
      <c r="B17" s="80" t="s">
        <v>71</v>
      </c>
      <c r="C17" s="106" t="s">
        <v>158</v>
      </c>
      <c r="D17" s="126">
        <v>14.1</v>
      </c>
      <c r="E17" s="133">
        <v>5.2</v>
      </c>
    </row>
    <row r="18" spans="2:5" ht="24.75" customHeight="1">
      <c r="B18" s="80" t="s">
        <v>72</v>
      </c>
      <c r="C18" s="106" t="s">
        <v>158</v>
      </c>
      <c r="D18" s="126">
        <v>11.4</v>
      </c>
      <c r="E18" s="133">
        <v>12.1</v>
      </c>
    </row>
    <row r="19" spans="2:5" ht="24.75" customHeight="1">
      <c r="B19" s="80" t="s">
        <v>73</v>
      </c>
      <c r="C19" s="106" t="s">
        <v>158</v>
      </c>
      <c r="D19" s="126">
        <v>12.5</v>
      </c>
      <c r="E19" s="133">
        <v>16.8</v>
      </c>
    </row>
    <row r="20" spans="2:5" ht="24.75" customHeight="1">
      <c r="B20" s="80" t="s">
        <v>186</v>
      </c>
      <c r="C20" s="106" t="s">
        <v>158</v>
      </c>
      <c r="D20" s="126">
        <v>11.4595349704686</v>
      </c>
      <c r="E20" s="133">
        <v>31.1</v>
      </c>
    </row>
    <row r="21" spans="2:5" ht="24.75" customHeight="1">
      <c r="B21" s="80" t="s">
        <v>206</v>
      </c>
      <c r="C21" s="106" t="s">
        <v>158</v>
      </c>
      <c r="D21" s="126">
        <v>25</v>
      </c>
      <c r="E21" s="133">
        <v>7.2</v>
      </c>
    </row>
    <row r="22" spans="2:5" ht="24.75" customHeight="1">
      <c r="B22" s="80" t="s">
        <v>216</v>
      </c>
      <c r="C22" s="138">
        <v>7151310</v>
      </c>
      <c r="D22" s="127">
        <v>15.7</v>
      </c>
      <c r="E22" s="134">
        <v>100</v>
      </c>
    </row>
    <row r="23" spans="2:5" ht="24.75" customHeight="1">
      <c r="B23" s="70" t="s">
        <v>144</v>
      </c>
      <c r="C23" s="138">
        <v>889588</v>
      </c>
      <c r="D23" s="127">
        <v>19.1</v>
      </c>
      <c r="E23" s="134">
        <v>14.7</v>
      </c>
    </row>
    <row r="24" spans="2:5" ht="24.75" customHeight="1">
      <c r="B24" s="70" t="s">
        <v>126</v>
      </c>
      <c r="C24" s="138">
        <v>459365</v>
      </c>
      <c r="D24" s="127">
        <v>20.2</v>
      </c>
      <c r="E24" s="134">
        <v>8</v>
      </c>
    </row>
    <row r="25" spans="2:5" ht="24.75" customHeight="1">
      <c r="B25" s="70" t="s">
        <v>121</v>
      </c>
      <c r="C25" s="138">
        <v>493904</v>
      </c>
      <c r="D25" s="127">
        <v>20.2</v>
      </c>
      <c r="E25" s="134">
        <v>8.6</v>
      </c>
    </row>
    <row r="26" spans="2:5" ht="24.75" customHeight="1">
      <c r="B26" s="70" t="s">
        <v>122</v>
      </c>
      <c r="C26" s="138">
        <v>863330</v>
      </c>
      <c r="D26" s="127">
        <v>19.3</v>
      </c>
      <c r="E26" s="134">
        <v>14.4</v>
      </c>
    </row>
    <row r="27" spans="2:5" ht="24.75" customHeight="1">
      <c r="B27" s="70" t="s">
        <v>123</v>
      </c>
      <c r="C27" s="138">
        <v>492534</v>
      </c>
      <c r="D27" s="127">
        <v>17.5</v>
      </c>
      <c r="E27" s="134">
        <v>7.6</v>
      </c>
    </row>
    <row r="28" spans="2:5" ht="24.75" customHeight="1">
      <c r="B28" s="70" t="s">
        <v>124</v>
      </c>
      <c r="C28" s="138">
        <v>895303</v>
      </c>
      <c r="D28" s="127">
        <v>19.3</v>
      </c>
      <c r="E28" s="134">
        <v>14.9</v>
      </c>
    </row>
    <row r="29" spans="2:5" ht="24.75" customHeight="1">
      <c r="B29" s="70" t="s">
        <v>145</v>
      </c>
      <c r="C29" s="138">
        <v>1045668</v>
      </c>
      <c r="D29" s="127">
        <v>19.3</v>
      </c>
      <c r="E29" s="134">
        <v>17.4</v>
      </c>
    </row>
    <row r="30" spans="2:5" ht="24.75" customHeight="1">
      <c r="B30" s="70" t="s">
        <v>187</v>
      </c>
      <c r="C30" s="138">
        <v>805625</v>
      </c>
      <c r="D30" s="127">
        <v>18.4</v>
      </c>
      <c r="E30" s="134">
        <v>12.9</v>
      </c>
    </row>
    <row r="31" spans="2:5" ht="24.75" customHeight="1">
      <c r="B31" s="70" t="s">
        <v>208</v>
      </c>
      <c r="C31" s="138">
        <v>1205993</v>
      </c>
      <c r="D31" s="127">
        <v>1.1</v>
      </c>
      <c r="E31" s="134">
        <v>1.5</v>
      </c>
    </row>
    <row r="32" spans="2:5" ht="24.75" customHeight="1">
      <c r="B32" s="80" t="s">
        <v>55</v>
      </c>
      <c r="C32" s="139">
        <v>3717899.3</v>
      </c>
      <c r="D32" s="124">
        <v>12.3</v>
      </c>
      <c r="E32" s="132">
        <v>100</v>
      </c>
    </row>
    <row r="33" spans="2:5" ht="24.75" customHeight="1">
      <c r="B33" s="80" t="s">
        <v>68</v>
      </c>
      <c r="C33" s="140">
        <v>1547338.7</v>
      </c>
      <c r="D33" s="124">
        <v>12.581630190417759</v>
      </c>
      <c r="E33" s="135">
        <v>41.6186285626402</v>
      </c>
    </row>
    <row r="34" spans="2:5" ht="24.75" customHeight="1">
      <c r="B34" s="80" t="s">
        <v>125</v>
      </c>
      <c r="C34" s="140">
        <v>219024.4</v>
      </c>
      <c r="D34" s="124">
        <v>12.991548760997397</v>
      </c>
      <c r="E34" s="135">
        <v>5.891079406050616</v>
      </c>
    </row>
    <row r="35" spans="2:5" ht="24.75" customHeight="1">
      <c r="B35" s="80" t="s">
        <v>69</v>
      </c>
      <c r="C35" s="140">
        <v>181726.7</v>
      </c>
      <c r="D35" s="124">
        <v>12.388640581737587</v>
      </c>
      <c r="E35" s="135">
        <v>4.887886554646599</v>
      </c>
    </row>
    <row r="36" spans="2:5" ht="24.75" customHeight="1">
      <c r="B36" s="80" t="s">
        <v>70</v>
      </c>
      <c r="C36" s="140">
        <v>430770.9</v>
      </c>
      <c r="D36" s="124">
        <v>11.450011370842361</v>
      </c>
      <c r="E36" s="135">
        <v>11.586405796413045</v>
      </c>
    </row>
    <row r="37" spans="2:5" ht="24.75" customHeight="1">
      <c r="B37" s="80" t="s">
        <v>71</v>
      </c>
      <c r="C37" s="140">
        <v>198056.4</v>
      </c>
      <c r="D37" s="124">
        <v>12.017591934315309</v>
      </c>
      <c r="E37" s="135">
        <v>5.327105013306842</v>
      </c>
    </row>
    <row r="38" spans="2:5" ht="24.75" customHeight="1">
      <c r="B38" s="80" t="s">
        <v>72</v>
      </c>
      <c r="C38" s="140">
        <v>506068.2</v>
      </c>
      <c r="D38" s="124">
        <v>12.40859147915545</v>
      </c>
      <c r="E38" s="135">
        <v>13.611670439809922</v>
      </c>
    </row>
    <row r="39" spans="2:5" ht="24.75" customHeight="1">
      <c r="B39" s="80" t="s">
        <v>73</v>
      </c>
      <c r="C39" s="140">
        <v>634914</v>
      </c>
      <c r="D39" s="124">
        <v>11.937030329700082</v>
      </c>
      <c r="E39" s="135">
        <v>17.07722422713278</v>
      </c>
    </row>
    <row r="40" spans="2:5" ht="24.75" customHeight="1">
      <c r="B40" s="80" t="s">
        <v>215</v>
      </c>
      <c r="C40" s="71">
        <v>590323.6</v>
      </c>
      <c r="D40" s="72">
        <v>42.2</v>
      </c>
      <c r="E40" s="81"/>
    </row>
    <row r="41" spans="2:5" ht="24.75" customHeight="1">
      <c r="B41" s="80" t="s">
        <v>68</v>
      </c>
      <c r="C41" s="71">
        <v>87078.1</v>
      </c>
      <c r="D41" s="72">
        <v>52.7</v>
      </c>
      <c r="E41" s="81"/>
    </row>
    <row r="42" spans="2:5" ht="24.75" customHeight="1">
      <c r="B42" s="80" t="s">
        <v>125</v>
      </c>
      <c r="C42" s="71">
        <v>32006.1</v>
      </c>
      <c r="D42" s="72">
        <v>22.7</v>
      </c>
      <c r="E42" s="81"/>
    </row>
    <row r="43" spans="2:5" ht="24.75" customHeight="1">
      <c r="B43" s="80" t="s">
        <v>69</v>
      </c>
      <c r="C43" s="71">
        <v>91460.9</v>
      </c>
      <c r="D43" s="72">
        <v>20.9</v>
      </c>
      <c r="E43" s="81"/>
    </row>
    <row r="44" spans="2:5" ht="24.75" customHeight="1">
      <c r="B44" s="80" t="s">
        <v>70</v>
      </c>
      <c r="C44" s="71">
        <v>53714.7</v>
      </c>
      <c r="D44" s="72">
        <v>21.5</v>
      </c>
      <c r="E44" s="81"/>
    </row>
    <row r="45" spans="2:5" ht="24.75" customHeight="1">
      <c r="B45" s="80" t="s">
        <v>71</v>
      </c>
      <c r="C45" s="71">
        <v>23060.3</v>
      </c>
      <c r="D45" s="72">
        <v>45.5</v>
      </c>
      <c r="E45" s="81"/>
    </row>
    <row r="46" spans="2:5" ht="24.75" customHeight="1">
      <c r="B46" s="80" t="s">
        <v>72</v>
      </c>
      <c r="C46" s="71">
        <v>31984.3</v>
      </c>
      <c r="D46" s="72">
        <v>21</v>
      </c>
      <c r="E46" s="81"/>
    </row>
    <row r="47" spans="2:5" ht="24.75" customHeight="1">
      <c r="B47" s="80" t="s">
        <v>73</v>
      </c>
      <c r="C47" s="71">
        <v>118827.6</v>
      </c>
      <c r="D47" s="72">
        <v>62</v>
      </c>
      <c r="E47" s="81"/>
    </row>
    <row r="48" spans="2:5" ht="24.75" customHeight="1">
      <c r="B48" s="80" t="s">
        <v>186</v>
      </c>
      <c r="C48" s="71">
        <v>133046.8</v>
      </c>
      <c r="D48" s="72">
        <v>25.9</v>
      </c>
      <c r="E48" s="81"/>
    </row>
    <row r="49" spans="2:5" ht="24.75" customHeight="1">
      <c r="B49" s="61" t="s">
        <v>75</v>
      </c>
      <c r="C49" s="141">
        <v>835802</v>
      </c>
      <c r="D49" s="223">
        <v>-11.7</v>
      </c>
      <c r="E49" s="82"/>
    </row>
    <row r="50" spans="2:5" ht="24.75" customHeight="1">
      <c r="B50" s="80" t="s">
        <v>147</v>
      </c>
      <c r="C50" s="138">
        <v>580084</v>
      </c>
      <c r="D50" s="128">
        <v>-8.5</v>
      </c>
      <c r="E50" s="82"/>
    </row>
    <row r="51" spans="2:5" ht="24.75" customHeight="1">
      <c r="B51" s="80" t="s">
        <v>171</v>
      </c>
      <c r="C51" s="138">
        <v>18203</v>
      </c>
      <c r="D51" s="128">
        <v>31.7</v>
      </c>
      <c r="E51" s="82"/>
    </row>
    <row r="52" spans="2:5" ht="24.75" customHeight="1">
      <c r="B52" s="80" t="s">
        <v>169</v>
      </c>
      <c r="C52" s="138">
        <v>14759</v>
      </c>
      <c r="D52" s="128">
        <v>17.4</v>
      </c>
      <c r="E52" s="82"/>
    </row>
    <row r="53" spans="2:5" ht="24.75" customHeight="1">
      <c r="B53" s="80" t="s">
        <v>70</v>
      </c>
      <c r="C53" s="138">
        <v>62042</v>
      </c>
      <c r="D53" s="128">
        <v>-30.7</v>
      </c>
      <c r="E53" s="82"/>
    </row>
    <row r="54" spans="2:5" ht="24.75" customHeight="1">
      <c r="B54" s="80" t="s">
        <v>184</v>
      </c>
      <c r="C54" s="138">
        <v>14268</v>
      </c>
      <c r="D54" s="128">
        <v>-10.6</v>
      </c>
      <c r="E54" s="82"/>
    </row>
    <row r="55" spans="2:5" ht="24.75" customHeight="1">
      <c r="B55" s="80" t="s">
        <v>72</v>
      </c>
      <c r="C55" s="138">
        <v>50952</v>
      </c>
      <c r="D55" s="129">
        <v>-31.2</v>
      </c>
      <c r="E55" s="82"/>
    </row>
    <row r="56" spans="2:5" ht="24.75" customHeight="1">
      <c r="B56" s="80" t="s">
        <v>73</v>
      </c>
      <c r="C56" s="142">
        <v>95494</v>
      </c>
      <c r="D56" s="128">
        <v>-10.2</v>
      </c>
      <c r="E56" s="82"/>
    </row>
    <row r="57" spans="2:5" ht="24.75" customHeight="1">
      <c r="B57" s="80" t="s">
        <v>76</v>
      </c>
      <c r="C57" s="143">
        <v>1708604</v>
      </c>
      <c r="D57" s="257">
        <v>21</v>
      </c>
      <c r="E57" s="82"/>
    </row>
    <row r="58" spans="2:5" ht="24.75" customHeight="1">
      <c r="B58" s="80" t="s">
        <v>68</v>
      </c>
      <c r="C58" s="144">
        <v>997361</v>
      </c>
      <c r="D58" s="130">
        <v>19</v>
      </c>
      <c r="E58" s="82"/>
    </row>
    <row r="59" spans="2:5" ht="24.75" customHeight="1">
      <c r="B59" s="80" t="s">
        <v>125</v>
      </c>
      <c r="C59" s="144">
        <v>75018</v>
      </c>
      <c r="D59" s="130">
        <v>20.1</v>
      </c>
      <c r="E59" s="82"/>
    </row>
    <row r="60" spans="2:5" ht="24.75" customHeight="1">
      <c r="B60" s="80" t="s">
        <v>69</v>
      </c>
      <c r="C60" s="144">
        <v>92642</v>
      </c>
      <c r="D60" s="130">
        <v>20.8</v>
      </c>
      <c r="E60" s="82"/>
    </row>
    <row r="61" spans="2:5" ht="24.75" customHeight="1">
      <c r="B61" s="80" t="s">
        <v>70</v>
      </c>
      <c r="C61" s="144">
        <v>168927</v>
      </c>
      <c r="D61" s="130">
        <v>20</v>
      </c>
      <c r="E61" s="82"/>
    </row>
    <row r="62" spans="2:5" ht="24.75" customHeight="1">
      <c r="B62" s="80" t="s">
        <v>71</v>
      </c>
      <c r="C62" s="144">
        <v>10657</v>
      </c>
      <c r="D62" s="130">
        <v>52.6</v>
      </c>
      <c r="E62" s="82"/>
    </row>
    <row r="63" spans="2:5" ht="24.75" customHeight="1">
      <c r="B63" s="80" t="s">
        <v>72</v>
      </c>
      <c r="C63" s="144">
        <v>106716</v>
      </c>
      <c r="D63" s="130">
        <v>25.6</v>
      </c>
      <c r="E63" s="82"/>
    </row>
    <row r="64" spans="2:5" ht="24.75" customHeight="1">
      <c r="B64" s="80" t="s">
        <v>73</v>
      </c>
      <c r="C64" s="144">
        <v>257284</v>
      </c>
      <c r="D64" s="130">
        <v>27.2</v>
      </c>
      <c r="E64" s="82"/>
    </row>
    <row r="65" spans="2:6" ht="24.75" customHeight="1">
      <c r="B65" s="80" t="s">
        <v>77</v>
      </c>
      <c r="C65" s="136">
        <v>28132</v>
      </c>
      <c r="D65" s="137">
        <v>9.2</v>
      </c>
      <c r="E65" s="82"/>
      <c r="F65" s="2"/>
    </row>
    <row r="66" spans="2:6" ht="24.75" customHeight="1">
      <c r="B66" s="80" t="s">
        <v>68</v>
      </c>
      <c r="C66" s="136">
        <v>28646</v>
      </c>
      <c r="D66" s="247">
        <v>9.2</v>
      </c>
      <c r="E66" s="82"/>
      <c r="F66" s="2"/>
    </row>
    <row r="67" spans="2:6" ht="24.75" customHeight="1">
      <c r="B67" s="80" t="s">
        <v>125</v>
      </c>
      <c r="C67" s="136">
        <v>27844</v>
      </c>
      <c r="D67" s="247">
        <v>8.9</v>
      </c>
      <c r="E67" s="82"/>
      <c r="F67" s="2"/>
    </row>
    <row r="68" spans="2:6" ht="24.75" customHeight="1">
      <c r="B68" s="80" t="s">
        <v>69</v>
      </c>
      <c r="C68" s="136">
        <v>28144</v>
      </c>
      <c r="D68" s="247">
        <v>9</v>
      </c>
      <c r="E68" s="82"/>
      <c r="F68" s="2"/>
    </row>
    <row r="69" spans="2:6" ht="24.75" customHeight="1">
      <c r="B69" s="80" t="s">
        <v>70</v>
      </c>
      <c r="C69" s="136">
        <v>28445</v>
      </c>
      <c r="D69" s="247">
        <v>9.2</v>
      </c>
      <c r="E69" s="82"/>
      <c r="F69" s="2"/>
    </row>
    <row r="70" spans="2:6" ht="24.75" customHeight="1">
      <c r="B70" s="80" t="s">
        <v>71</v>
      </c>
      <c r="C70" s="136">
        <v>26951</v>
      </c>
      <c r="D70" s="247">
        <v>9.1</v>
      </c>
      <c r="E70" s="82"/>
      <c r="F70" s="2"/>
    </row>
    <row r="71" spans="2:6" ht="24.75" customHeight="1">
      <c r="B71" s="80" t="s">
        <v>72</v>
      </c>
      <c r="C71" s="136">
        <v>28228</v>
      </c>
      <c r="D71" s="247">
        <v>9.5</v>
      </c>
      <c r="E71" s="82"/>
      <c r="F71" s="2"/>
    </row>
    <row r="72" spans="2:6" ht="24.75" customHeight="1">
      <c r="B72" s="80" t="s">
        <v>73</v>
      </c>
      <c r="C72" s="136">
        <v>27231</v>
      </c>
      <c r="D72" s="137">
        <v>9.4</v>
      </c>
      <c r="E72" s="82"/>
      <c r="F72" s="2"/>
    </row>
    <row r="73" spans="2:6" ht="24.75" customHeight="1">
      <c r="B73" s="83" t="s">
        <v>209</v>
      </c>
      <c r="C73" s="197">
        <v>10801</v>
      </c>
      <c r="D73" s="132">
        <v>10</v>
      </c>
      <c r="E73" s="82"/>
      <c r="F73" s="2"/>
    </row>
    <row r="74" spans="2:5" ht="24.75" customHeight="1">
      <c r="B74" s="83" t="s">
        <v>68</v>
      </c>
      <c r="C74" s="212">
        <v>11172</v>
      </c>
      <c r="D74" s="135">
        <v>10.3</v>
      </c>
      <c r="E74" s="82"/>
    </row>
    <row r="75" spans="2:5" ht="24.75" customHeight="1">
      <c r="B75" s="83" t="s">
        <v>125</v>
      </c>
      <c r="C75" s="212">
        <v>10621</v>
      </c>
      <c r="D75" s="135">
        <v>10</v>
      </c>
      <c r="E75" s="82"/>
    </row>
    <row r="76" spans="2:5" ht="24.75" customHeight="1">
      <c r="B76" s="83" t="s">
        <v>69</v>
      </c>
      <c r="C76" s="212">
        <v>10568</v>
      </c>
      <c r="D76" s="135">
        <v>10.4</v>
      </c>
      <c r="E76" s="82"/>
    </row>
    <row r="77" spans="2:5" ht="24.75" customHeight="1">
      <c r="B77" s="83" t="s">
        <v>70</v>
      </c>
      <c r="C77" s="212">
        <v>10860</v>
      </c>
      <c r="D77" s="135">
        <v>9.9</v>
      </c>
      <c r="E77" s="82"/>
    </row>
    <row r="78" spans="2:5" ht="24.75" customHeight="1">
      <c r="B78" s="83" t="s">
        <v>71</v>
      </c>
      <c r="C78" s="212">
        <v>10583</v>
      </c>
      <c r="D78" s="135">
        <v>10.4</v>
      </c>
      <c r="E78" s="82"/>
    </row>
    <row r="79" spans="2:5" ht="24.75" customHeight="1">
      <c r="B79" s="83" t="s">
        <v>72</v>
      </c>
      <c r="C79" s="212">
        <v>10664</v>
      </c>
      <c r="D79" s="135">
        <v>9.8</v>
      </c>
      <c r="E79" s="82"/>
    </row>
    <row r="80" spans="2:5" ht="24.75" customHeight="1">
      <c r="B80" s="83" t="s">
        <v>73</v>
      </c>
      <c r="C80" s="212">
        <v>10929</v>
      </c>
      <c r="D80" s="135">
        <v>10</v>
      </c>
      <c r="E80" s="82"/>
    </row>
    <row r="81" spans="2:5" ht="24.75" customHeight="1">
      <c r="B81" s="84" t="s">
        <v>183</v>
      </c>
      <c r="C81" s="145">
        <v>439915</v>
      </c>
      <c r="D81" s="131">
        <v>13</v>
      </c>
      <c r="E81" s="82"/>
    </row>
    <row r="82" spans="2:5" ht="24.75" customHeight="1">
      <c r="B82" s="80" t="s">
        <v>172</v>
      </c>
      <c r="C82" s="146">
        <v>62906</v>
      </c>
      <c r="D82" s="58">
        <v>13.236008856407395</v>
      </c>
      <c r="E82" s="82"/>
    </row>
    <row r="83" spans="2:5" ht="24.75" customHeight="1">
      <c r="B83" s="80" t="s">
        <v>125</v>
      </c>
      <c r="C83" s="146">
        <v>20001</v>
      </c>
      <c r="D83" s="58">
        <v>17.895667550839963</v>
      </c>
      <c r="E83" s="82"/>
    </row>
    <row r="84" spans="2:5" ht="24.75" customHeight="1">
      <c r="B84" s="80" t="s">
        <v>69</v>
      </c>
      <c r="C84" s="146">
        <v>22108</v>
      </c>
      <c r="D84" s="58">
        <v>12.715407362088305</v>
      </c>
      <c r="E84" s="82"/>
    </row>
    <row r="85" spans="2:5" ht="24.75" customHeight="1">
      <c r="B85" s="80" t="s">
        <v>70</v>
      </c>
      <c r="C85" s="146">
        <v>44865</v>
      </c>
      <c r="D85" s="58">
        <v>10.75863431011924</v>
      </c>
      <c r="E85" s="82"/>
    </row>
    <row r="86" spans="2:5" ht="24.75" customHeight="1">
      <c r="B86" s="80" t="s">
        <v>71</v>
      </c>
      <c r="C86" s="146">
        <v>18248</v>
      </c>
      <c r="D86" s="58">
        <v>17.4562306900103</v>
      </c>
      <c r="E86" s="82"/>
    </row>
    <row r="87" spans="2:5" ht="24.75" customHeight="1">
      <c r="B87" s="80" t="s">
        <v>72</v>
      </c>
      <c r="C87" s="146">
        <v>44778</v>
      </c>
      <c r="D87" s="58">
        <v>8.848266809276096</v>
      </c>
      <c r="E87" s="82"/>
    </row>
    <row r="88" spans="2:5" ht="24.75" customHeight="1" thickBot="1">
      <c r="B88" s="226" t="s">
        <v>73</v>
      </c>
      <c r="C88" s="237">
        <v>49128</v>
      </c>
      <c r="D88" s="179">
        <v>11.565799931872373</v>
      </c>
      <c r="E88" s="82"/>
    </row>
    <row r="89" spans="2:4" ht="19.5" customHeight="1">
      <c r="B89" s="6" t="s">
        <v>173</v>
      </c>
      <c r="C89" s="54"/>
      <c r="D89" s="53"/>
    </row>
  </sheetData>
  <sheetProtection/>
  <protectedRanges>
    <protectedRange sqref="C6:D6" name="区域1_5"/>
    <protectedRange sqref="C8:D8" name="区域1_6"/>
    <protectedRange sqref="C7:D7" name="区域1_8"/>
    <protectedRange sqref="C9:D9" name="区域1_10"/>
    <protectedRange sqref="C11:D11" name="区域1_12"/>
    <protectedRange sqref="C10:D10" name="区域1_11"/>
  </protectedRanges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2018-01-29T03:33:21Z</cp:lastPrinted>
  <dcterms:created xsi:type="dcterms:W3CDTF">2001-05-22T08:55:26Z</dcterms:created>
  <dcterms:modified xsi:type="dcterms:W3CDTF">2018-02-07T08:55:42Z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