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161" windowWidth="13605" windowHeight="12870" tabRatio="681" activeTab="5"/>
  </bookViews>
  <sheets>
    <sheet name="GDP" sheetId="1" r:id="rId1"/>
    <sheet name="工业生产" sheetId="2" r:id="rId2"/>
    <sheet name="工业产品" sheetId="3" r:id="rId3"/>
    <sheet name="工业经济" sheetId="4" r:id="rId4"/>
    <sheet name="投资" sheetId="5" r:id="rId5"/>
    <sheet name="商业" sheetId="6" r:id="rId6"/>
    <sheet name="财政金融" sheetId="7" r:id="rId7"/>
    <sheet name="分县区主要经济指标" sheetId="8" r:id="rId8"/>
    <sheet name="市州经济指标1" sheetId="9" r:id="rId9"/>
    <sheet name="市州经济指标2" sheetId="10" r:id="rId10"/>
    <sheet name="市州经济指标3 " sheetId="11" r:id="rId11"/>
    <sheet name="市州经济指标4" sheetId="12" r:id="rId12"/>
    <sheet name="市州经济指标5" sheetId="13" r:id="rId13"/>
    <sheet name="市州经济指标6" sheetId="14" r:id="rId14"/>
    <sheet name="市州经济指标7" sheetId="15" r:id="rId15"/>
  </sheets>
  <definedNames>
    <definedName name="_xlnm.Print_Area" localSheetId="6">'财政金融'!$C$1:$G$21</definedName>
    <definedName name="_xlnm.Print_Area" localSheetId="7">'分县区主要经济指标'!#REF!</definedName>
    <definedName name="_xlnm.Print_Area" localSheetId="3">'工业经济'!$B$1:$E$15</definedName>
    <definedName name="_xlnm.Print_Area" localSheetId="1">'工业生产'!#REF!</definedName>
  </definedNames>
  <calcPr fullCalcOnLoad="1"/>
</workbook>
</file>

<file path=xl/sharedStrings.xml><?xml version="1.0" encoding="utf-8"?>
<sst xmlns="http://schemas.openxmlformats.org/spreadsheetml/2006/main" count="520" uniqueCount="224">
  <si>
    <t>指 标</t>
  </si>
  <si>
    <t>比同期±%</t>
  </si>
  <si>
    <t>万吨</t>
  </si>
  <si>
    <t xml:space="preserve"> </t>
  </si>
  <si>
    <t>指     标</t>
  </si>
  <si>
    <t>产品名称</t>
  </si>
  <si>
    <t>计量单位</t>
  </si>
  <si>
    <t>原煤</t>
  </si>
  <si>
    <t>洗煤</t>
  </si>
  <si>
    <t>焦炭</t>
  </si>
  <si>
    <t>发电量</t>
  </si>
  <si>
    <t xml:space="preserve"> 亿千瓦时</t>
  </si>
  <si>
    <t>水泥</t>
  </si>
  <si>
    <t>铝</t>
  </si>
  <si>
    <t>吨</t>
  </si>
  <si>
    <t>铝材</t>
  </si>
  <si>
    <t>饮料酒</t>
  </si>
  <si>
    <t>纱</t>
  </si>
  <si>
    <t>软饮料</t>
  </si>
  <si>
    <t>中成药</t>
  </si>
  <si>
    <t>铁矿石原矿量</t>
  </si>
  <si>
    <t>商品混凝土</t>
  </si>
  <si>
    <t xml:space="preserve"> 万立方米</t>
  </si>
  <si>
    <t>彩色电视机</t>
  </si>
  <si>
    <t>万台</t>
  </si>
  <si>
    <t>人造板</t>
  </si>
  <si>
    <t>万立方米</t>
  </si>
  <si>
    <t>鲜冷藏冻肉</t>
  </si>
  <si>
    <t>企业单位数</t>
  </si>
  <si>
    <t>个</t>
  </si>
  <si>
    <t>企业亏损面</t>
  </si>
  <si>
    <t>%</t>
  </si>
  <si>
    <t>亏损企业亏损额</t>
  </si>
  <si>
    <t>利税总额</t>
  </si>
  <si>
    <t>资产负债率</t>
  </si>
  <si>
    <t>—</t>
  </si>
  <si>
    <t>指　　标</t>
  </si>
  <si>
    <t>全社会固定资产投资</t>
  </si>
  <si>
    <t xml:space="preserve">  （一）按构成分</t>
  </si>
  <si>
    <t xml:space="preserve">  （二）按产业分</t>
  </si>
  <si>
    <t xml:space="preserve">          第一产业</t>
  </si>
  <si>
    <t xml:space="preserve">          第二产业</t>
  </si>
  <si>
    <t xml:space="preserve">          第三产业</t>
  </si>
  <si>
    <t xml:space="preserve">        商品房施工面积（万平方米）</t>
  </si>
  <si>
    <t xml:space="preserve">        商品房竣工面积（万平方米）</t>
  </si>
  <si>
    <t xml:space="preserve">        商品房销售面积（万平方米）</t>
  </si>
  <si>
    <t>指标名称</t>
  </si>
  <si>
    <t>比同期±％</t>
  </si>
  <si>
    <t>社会消费品零售总额</t>
  </si>
  <si>
    <t>一、按经营单位所在地分</t>
  </si>
  <si>
    <t xml:space="preserve">        城  镇</t>
  </si>
  <si>
    <t xml:space="preserve">        乡  村</t>
  </si>
  <si>
    <t xml:space="preserve">       批发业</t>
  </si>
  <si>
    <t xml:space="preserve">       零售业</t>
  </si>
  <si>
    <t xml:space="preserve">       住宿业</t>
  </si>
  <si>
    <t xml:space="preserve">       餐饮业</t>
  </si>
  <si>
    <t xml:space="preserve">      #：出口</t>
  </si>
  <si>
    <t>（九）城乡居民生活</t>
  </si>
  <si>
    <t>单位：元</t>
  </si>
  <si>
    <t>单位:万元</t>
  </si>
  <si>
    <t>指   标</t>
  </si>
  <si>
    <t xml:space="preserve">    利州区</t>
  </si>
  <si>
    <t xml:space="preserve">    朝天区</t>
  </si>
  <si>
    <t xml:space="preserve">    旺苍县</t>
  </si>
  <si>
    <t xml:space="preserve">    青川县</t>
  </si>
  <si>
    <t xml:space="preserve">    剑阁县</t>
  </si>
  <si>
    <t xml:space="preserve">    苍溪县</t>
  </si>
  <si>
    <t>规模以上工业增加值</t>
  </si>
  <si>
    <t xml:space="preserve"> 全社会固定资产投资</t>
  </si>
  <si>
    <t>房地产开发投资</t>
  </si>
  <si>
    <t>建筑业总产值</t>
  </si>
  <si>
    <t xml:space="preserve">                                      </t>
  </si>
  <si>
    <t>城镇居民人均可支配收入(元)</t>
  </si>
  <si>
    <t>（十一）市（州）经济指标（一）</t>
  </si>
  <si>
    <t>单位：亿元</t>
  </si>
  <si>
    <t>地  区</t>
  </si>
  <si>
    <t>地区生产总值（GDP)</t>
  </si>
  <si>
    <t>全  省</t>
  </si>
  <si>
    <t>成  都</t>
  </si>
  <si>
    <t>自  贡</t>
  </si>
  <si>
    <t>攀枝花</t>
  </si>
  <si>
    <t>泸  州</t>
  </si>
  <si>
    <t>德  阳</t>
  </si>
  <si>
    <t>绵  阳</t>
  </si>
  <si>
    <t>广  元</t>
  </si>
  <si>
    <t>遂  宁</t>
  </si>
  <si>
    <t>内  江</t>
  </si>
  <si>
    <t>乐  山</t>
  </si>
  <si>
    <t>南  充</t>
  </si>
  <si>
    <t>眉  山</t>
  </si>
  <si>
    <t>宜  宾</t>
  </si>
  <si>
    <t>广  安</t>
  </si>
  <si>
    <t>达  州</t>
  </si>
  <si>
    <t>雅  安</t>
  </si>
  <si>
    <t>巴  中</t>
  </si>
  <si>
    <t>资  阳</t>
  </si>
  <si>
    <t>阿  坝</t>
  </si>
  <si>
    <t>甘  孜</t>
  </si>
  <si>
    <t>凉  山</t>
  </si>
  <si>
    <t xml:space="preserve"> 地  区</t>
  </si>
  <si>
    <t>城镇居民人均可支配收入</t>
  </si>
  <si>
    <t xml:space="preserve">— </t>
  </si>
  <si>
    <r>
      <t xml:space="preserve">      </t>
    </r>
    <r>
      <rPr>
        <b/>
        <sz val="12"/>
        <rFont val="宋体"/>
        <family val="0"/>
      </rPr>
      <t xml:space="preserve">（六）固定资产投资     </t>
    </r>
  </si>
  <si>
    <t>（七）贸易外经</t>
  </si>
  <si>
    <t>（十）分县区主要经济指标</t>
  </si>
  <si>
    <t>市（州）经济指标（五）</t>
  </si>
  <si>
    <t>市（州）经济指标（四）</t>
  </si>
  <si>
    <t>市（州）经济指标（三）</t>
  </si>
  <si>
    <t>二、按行业分</t>
  </si>
  <si>
    <t>城镇居民人均可支配收入</t>
  </si>
  <si>
    <t xml:space="preserve">  #：第一产业</t>
  </si>
  <si>
    <t xml:space="preserve"> 　  第二产业</t>
  </si>
  <si>
    <t>　   第三产业</t>
  </si>
  <si>
    <t xml:space="preserve">（五）规模以上工业经济效益指标  </t>
  </si>
  <si>
    <t>单位：亿元</t>
  </si>
  <si>
    <t xml:space="preserve">  朝天区</t>
  </si>
  <si>
    <t xml:space="preserve">  旺苍县</t>
  </si>
  <si>
    <t xml:space="preserve">  青川县</t>
  </si>
  <si>
    <t xml:space="preserve">  剑阁县</t>
  </si>
  <si>
    <t xml:space="preserve">    昭化区</t>
  </si>
  <si>
    <t xml:space="preserve">  昭化区</t>
  </si>
  <si>
    <t>对全市增长的贡献率（%）</t>
  </si>
  <si>
    <t xml:space="preserve">            #：工业</t>
  </si>
  <si>
    <t>次</t>
  </si>
  <si>
    <t xml:space="preserve">   #：国有工业</t>
  </si>
  <si>
    <t>万吨</t>
  </si>
  <si>
    <r>
      <t xml:space="preserve">                 </t>
    </r>
    <r>
      <rPr>
        <sz val="11"/>
        <rFont val="宋体"/>
        <family val="0"/>
      </rPr>
      <t>设备工器具购置</t>
    </r>
  </si>
  <si>
    <r>
      <t xml:space="preserve">                 </t>
    </r>
    <r>
      <rPr>
        <sz val="11"/>
        <rFont val="宋体"/>
        <family val="0"/>
      </rPr>
      <t>其他费用</t>
    </r>
  </si>
  <si>
    <t xml:space="preserve">  （三）房地产</t>
  </si>
  <si>
    <t xml:space="preserve">        房地产开发投资</t>
  </si>
  <si>
    <r>
      <t xml:space="preserve">         #</t>
    </r>
    <r>
      <rPr>
        <sz val="11"/>
        <rFont val="宋体"/>
        <family val="0"/>
      </rPr>
      <t>：税收收入</t>
    </r>
  </si>
  <si>
    <r>
      <t xml:space="preserve">       #</t>
    </r>
    <r>
      <rPr>
        <sz val="11"/>
        <rFont val="宋体"/>
        <family val="0"/>
      </rPr>
      <t>：短期贷款</t>
    </r>
  </si>
  <si>
    <r>
      <t xml:space="preserve">             </t>
    </r>
    <r>
      <rPr>
        <sz val="11"/>
        <rFont val="宋体"/>
        <family val="0"/>
      </rPr>
      <t>中长期贷款</t>
    </r>
  </si>
  <si>
    <t xml:space="preserve">  利州区（本级）</t>
  </si>
  <si>
    <t xml:space="preserve">  苍溪县(本级)</t>
  </si>
  <si>
    <t>注：全社会固定资产投资=固定资产投资+农户投资。</t>
  </si>
  <si>
    <t xml:space="preserve">    利州区</t>
  </si>
  <si>
    <t>本月</t>
  </si>
  <si>
    <t>一、工业增加值增速（%）</t>
  </si>
  <si>
    <t xml:space="preserve">      集体工业</t>
  </si>
  <si>
    <t xml:space="preserve">      股份合作制工业</t>
  </si>
  <si>
    <t xml:space="preserve">      股份制工业</t>
  </si>
  <si>
    <t xml:space="preserve">      外商港澳台工业</t>
  </si>
  <si>
    <t xml:space="preserve">      其他工业</t>
  </si>
  <si>
    <t xml:space="preserve">   #：轻工业</t>
  </si>
  <si>
    <t xml:space="preserve">      重工业</t>
  </si>
  <si>
    <t>三、工业产品产销率（%）</t>
  </si>
  <si>
    <t>(三)规模以上工业生产情况</t>
  </si>
  <si>
    <t>—</t>
  </si>
  <si>
    <t>单位：元</t>
  </si>
  <si>
    <t>规模以上工业增加值增速</t>
  </si>
  <si>
    <t>—</t>
  </si>
  <si>
    <t>第一产业增加值</t>
  </si>
  <si>
    <t>市（州）经济指标（七）</t>
  </si>
  <si>
    <t>市（州）经济指标（六）</t>
  </si>
  <si>
    <t>（十一）市（州）经济指标（二）</t>
  </si>
  <si>
    <t>第二产业增加值</t>
  </si>
  <si>
    <t>第三产业增加值</t>
  </si>
  <si>
    <t>产成品存货</t>
  </si>
  <si>
    <t xml:space="preserve">    朝天区</t>
  </si>
  <si>
    <t>（八）财政金融</t>
  </si>
  <si>
    <t xml:space="preserve">    昭化区</t>
  </si>
  <si>
    <t xml:space="preserve">    利州区(本级）</t>
  </si>
  <si>
    <t>注：利州区生产总值含开发区和市直综。</t>
  </si>
  <si>
    <r>
      <t>4</t>
    </r>
    <r>
      <rPr>
        <sz val="11"/>
        <rFont val="宋体"/>
        <family val="0"/>
      </rPr>
      <t>、全金融机构各项存款余额</t>
    </r>
  </si>
  <si>
    <r>
      <t>5</t>
    </r>
    <r>
      <rPr>
        <sz val="11"/>
        <rFont val="宋体"/>
        <family val="0"/>
      </rPr>
      <t>、全金融机构各项贷款余额</t>
    </r>
  </si>
  <si>
    <t>利润总额</t>
  </si>
  <si>
    <t>农村居民人均可支配收入</t>
  </si>
  <si>
    <t>农村居民人均可支配收入（元）</t>
  </si>
  <si>
    <r>
      <t>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地方一般公共预算收入</t>
    </r>
  </si>
  <si>
    <t>地方一般公共预算收入</t>
  </si>
  <si>
    <t xml:space="preserve">    #：限额以上单位零售额</t>
  </si>
  <si>
    <t>（四）规模以上工业主要产品产量</t>
  </si>
  <si>
    <t>地方一般公共预算收入</t>
  </si>
  <si>
    <t xml:space="preserve">    青川县</t>
  </si>
  <si>
    <r>
      <t xml:space="preserve">        #</t>
    </r>
    <r>
      <rPr>
        <sz val="11"/>
        <rFont val="宋体"/>
        <family val="0"/>
      </rPr>
      <t>：住户存款余额</t>
    </r>
  </si>
  <si>
    <t xml:space="preserve">    广元经开区</t>
  </si>
  <si>
    <t xml:space="preserve">  广元经开区</t>
  </si>
  <si>
    <r>
      <t>2</t>
    </r>
    <r>
      <rPr>
        <sz val="11"/>
        <rFont val="宋体"/>
        <family val="0"/>
      </rPr>
      <t>、一般公共预算支出</t>
    </r>
  </si>
  <si>
    <t xml:space="preserve">        商品房待售面积（万平方米）</t>
  </si>
  <si>
    <t xml:space="preserve">        土地购置面积（万平方米）</t>
  </si>
  <si>
    <t>一般公共预算支出</t>
  </si>
  <si>
    <t>单位：亿元</t>
  </si>
  <si>
    <t>（一）地区生产总值</t>
  </si>
  <si>
    <t>地区生产总值</t>
  </si>
  <si>
    <t>地区生产总值</t>
  </si>
  <si>
    <t xml:space="preserve">  #：亏损企业</t>
  </si>
  <si>
    <t>亿元</t>
  </si>
  <si>
    <t>二、工业销售产值（亿元）</t>
  </si>
  <si>
    <t xml:space="preserve"> 吨</t>
  </si>
  <si>
    <t>三、进出口总额（万美元）</t>
  </si>
  <si>
    <t xml:space="preserve">  市本级</t>
  </si>
  <si>
    <r>
      <t xml:space="preserve">                 </t>
    </r>
    <r>
      <rPr>
        <sz val="11"/>
        <rFont val="宋体"/>
        <family val="0"/>
      </rPr>
      <t>建安工程</t>
    </r>
  </si>
  <si>
    <r>
      <t xml:space="preserve">             </t>
    </r>
    <r>
      <rPr>
        <sz val="11"/>
        <rFont val="宋体"/>
        <family val="0"/>
      </rPr>
      <t>票据融资及各项垫款</t>
    </r>
  </si>
  <si>
    <t>位次</t>
  </si>
  <si>
    <t>位次</t>
  </si>
  <si>
    <t>位次</t>
  </si>
  <si>
    <t>千升</t>
  </si>
  <si>
    <t>1-12月累计</t>
  </si>
  <si>
    <t>1-3月累计</t>
  </si>
  <si>
    <t xml:space="preserve"> 1-3月累计 </t>
  </si>
  <si>
    <t>1-3月累计±％</t>
  </si>
  <si>
    <t>1-3月累计</t>
  </si>
  <si>
    <t>1-2月累计</t>
  </si>
  <si>
    <t>营业收入</t>
  </si>
  <si>
    <t>营业成本</t>
  </si>
  <si>
    <t>营业收入利润率</t>
  </si>
  <si>
    <t>营业收入成本率</t>
  </si>
  <si>
    <r>
      <t xml:space="preserve">         #</t>
    </r>
    <r>
      <rPr>
        <sz val="11"/>
        <rFont val="宋体"/>
        <family val="0"/>
      </rPr>
      <t>：第一产业</t>
    </r>
  </si>
  <si>
    <r>
      <t xml:space="preserve">               </t>
    </r>
    <r>
      <rPr>
        <sz val="11"/>
        <rFont val="宋体"/>
        <family val="0"/>
      </rPr>
      <t>第二产业</t>
    </r>
  </si>
  <si>
    <r>
      <t xml:space="preserve">               </t>
    </r>
    <r>
      <rPr>
        <sz val="11"/>
        <rFont val="宋体"/>
        <family val="0"/>
      </rPr>
      <t>第三产业</t>
    </r>
  </si>
  <si>
    <t>规模以上工业利润总额（1-2月）</t>
  </si>
  <si>
    <t>单位：亿元　　　　</t>
  </si>
  <si>
    <t xml:space="preserve">  #：农林牧渔业</t>
  </si>
  <si>
    <t xml:space="preserve">     工业</t>
  </si>
  <si>
    <t xml:space="preserve">     建筑业</t>
  </si>
  <si>
    <t>　   批发和零售业</t>
  </si>
  <si>
    <t xml:space="preserve">     住宿和餐饮业</t>
  </si>
  <si>
    <t xml:space="preserve">     交通运输、仓储和邮政业</t>
  </si>
  <si>
    <t xml:space="preserve">     金融业</t>
  </si>
  <si>
    <t xml:space="preserve">     房地产业</t>
  </si>
  <si>
    <t xml:space="preserve">     其他服务业</t>
  </si>
  <si>
    <r>
      <t>3</t>
    </r>
    <r>
      <rPr>
        <sz val="11"/>
        <rFont val="宋体"/>
        <family val="0"/>
      </rPr>
      <t>、全部税收收入</t>
    </r>
  </si>
  <si>
    <t>注：地方一般公共预算收入和支出增速按同比基数计算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</si>
</sst>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;_退"/>
    <numFmt numFmtId="179" formatCode="0_ "/>
    <numFmt numFmtId="180" formatCode="0;_䰁"/>
    <numFmt numFmtId="181" formatCode="0;_㐁"/>
    <numFmt numFmtId="182" formatCode="0.0"/>
    <numFmt numFmtId="183" formatCode="0.0_);[Red]\(0.0\)"/>
    <numFmt numFmtId="184" formatCode="0.00_);[Red]\(0.00\)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;_Ѐ"/>
    <numFmt numFmtId="191" formatCode="0;_䀀"/>
    <numFmt numFmtId="192" formatCode="#,##0.0"/>
    <numFmt numFmtId="193" formatCode="#,##0_ "/>
    <numFmt numFmtId="194" formatCode="#,##0.0_ "/>
    <numFmt numFmtId="195" formatCode="0.0000_ "/>
    <numFmt numFmtId="196" formatCode="0.000_ "/>
    <numFmt numFmtId="197" formatCode="#,##0.00_ "/>
    <numFmt numFmtId="198" formatCode="0.000_);[Red]\(0.000\)"/>
    <numFmt numFmtId="199" formatCode="0.0000_);[Red]\(0.0000\)"/>
  </numFmts>
  <fonts count="57">
    <font>
      <sz val="10"/>
      <name val="Arial"/>
      <family val="2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2"/>
      <color indexed="8"/>
      <name val="宋体"/>
      <family val="0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宋体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indexed="8"/>
      <name val="宋体"/>
      <family val="0"/>
    </font>
    <font>
      <sz val="11"/>
      <name val="Arial"/>
      <family val="2"/>
    </font>
    <font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1" applyNumberFormat="0" applyFill="0" applyAlignment="0" applyProtection="0"/>
    <xf numFmtId="0" fontId="44" fillId="0" borderId="2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0" fillId="0" borderId="0">
      <alignment/>
      <protection/>
    </xf>
    <xf numFmtId="0" fontId="22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6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7" fillId="0" borderId="0" applyNumberFormat="0" applyFill="0" applyBorder="0" applyAlignment="0" applyProtection="0"/>
    <xf numFmtId="0" fontId="47" fillId="21" borderId="0" applyNumberFormat="0" applyBorder="0" applyAlignment="0" applyProtection="0"/>
    <xf numFmtId="0" fontId="4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22" borderId="5" applyNumberFormat="0" applyAlignment="0" applyProtection="0"/>
    <xf numFmtId="0" fontId="50" fillId="23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54" fillId="30" borderId="0" applyNumberFormat="0" applyBorder="0" applyAlignment="0" applyProtection="0"/>
    <xf numFmtId="0" fontId="55" fillId="22" borderId="8" applyNumberFormat="0" applyAlignment="0" applyProtection="0"/>
    <xf numFmtId="0" fontId="56" fillId="31" borderId="5" applyNumberFormat="0" applyAlignment="0" applyProtection="0"/>
    <xf numFmtId="0" fontId="8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03"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179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0" xfId="0" applyFont="1" applyFill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49" fontId="0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1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1" fillId="0" borderId="14" xfId="45" applyFont="1" applyBorder="1" applyAlignment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2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182" fontId="18" fillId="0" borderId="0" xfId="0" applyNumberFormat="1" applyFont="1" applyBorder="1" applyAlignment="1">
      <alignment horizontal="right" vertical="center"/>
    </xf>
    <xf numFmtId="182" fontId="19" fillId="0" borderId="0" xfId="0" applyNumberFormat="1" applyFont="1" applyBorder="1" applyAlignment="1">
      <alignment horizontal="right" vertical="center"/>
    </xf>
    <xf numFmtId="0" fontId="20" fillId="0" borderId="0" xfId="0" applyFont="1" applyAlignment="1">
      <alignment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185" fontId="13" fillId="0" borderId="0" xfId="0" applyNumberFormat="1" applyFont="1" applyBorder="1" applyAlignment="1">
      <alignment horizontal="center" vertical="center" wrapText="1"/>
    </xf>
    <xf numFmtId="183" fontId="11" fillId="0" borderId="0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right" vertical="center" wrapText="1"/>
    </xf>
    <xf numFmtId="185" fontId="1" fillId="0" borderId="0" xfId="0" applyNumberFormat="1" applyFont="1" applyAlignment="1">
      <alignment horizontal="center" vertical="center" wrapText="1"/>
    </xf>
    <xf numFmtId="183" fontId="3" fillId="0" borderId="0" xfId="0" applyNumberFormat="1" applyFont="1" applyAlignment="1">
      <alignment horizontal="right" vertical="center" wrapText="1"/>
    </xf>
    <xf numFmtId="184" fontId="3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 vertical="center"/>
    </xf>
    <xf numFmtId="0" fontId="9" fillId="33" borderId="10" xfId="0" applyFont="1" applyFill="1" applyBorder="1" applyAlignment="1">
      <alignment horizontal="justify" vertical="center" wrapText="1"/>
    </xf>
    <xf numFmtId="176" fontId="9" fillId="0" borderId="16" xfId="0" applyNumberFormat="1" applyFont="1" applyBorder="1" applyAlignment="1">
      <alignment horizontal="center" vertical="center"/>
    </xf>
    <xf numFmtId="0" fontId="1" fillId="0" borderId="12" xfId="45" applyFont="1" applyBorder="1" applyAlignment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9" fillId="0" borderId="10" xfId="45" applyFont="1" applyBorder="1" applyAlignment="1">
      <alignment horizontal="left" vertical="center"/>
      <protection/>
    </xf>
    <xf numFmtId="0" fontId="1" fillId="0" borderId="18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0" fontId="9" fillId="0" borderId="10" xfId="45" applyFont="1" applyBorder="1" applyAlignment="1">
      <alignment vertical="center"/>
      <protection/>
    </xf>
    <xf numFmtId="0" fontId="9" fillId="0" borderId="15" xfId="45" applyFont="1" applyBorder="1" applyAlignment="1">
      <alignment horizontal="center" vertical="center"/>
      <protection/>
    </xf>
    <xf numFmtId="0" fontId="21" fillId="0" borderId="15" xfId="45" applyFont="1" applyBorder="1" applyAlignment="1">
      <alignment horizontal="center" vertical="center"/>
      <protection/>
    </xf>
    <xf numFmtId="0" fontId="9" fillId="0" borderId="10" xfId="0" applyFont="1" applyBorder="1" applyAlignment="1">
      <alignment vertical="center"/>
    </xf>
    <xf numFmtId="179" fontId="9" fillId="0" borderId="15" xfId="47" applyNumberFormat="1" applyFont="1" applyBorder="1" applyAlignment="1">
      <alignment horizontal="center" vertical="center"/>
      <protection/>
    </xf>
    <xf numFmtId="176" fontId="9" fillId="0" borderId="16" xfId="47" applyNumberFormat="1" applyFont="1" applyBorder="1" applyAlignment="1">
      <alignment horizontal="center" vertical="center"/>
      <protection/>
    </xf>
    <xf numFmtId="176" fontId="9" fillId="0" borderId="16" xfId="48" applyNumberFormat="1" applyFont="1" applyBorder="1" applyAlignment="1">
      <alignment horizontal="center" vertical="center"/>
      <protection/>
    </xf>
    <xf numFmtId="0" fontId="21" fillId="0" borderId="15" xfId="0" applyFont="1" applyBorder="1" applyAlignment="1">
      <alignment horizontal="center" vertical="center"/>
    </xf>
    <xf numFmtId="0" fontId="12" fillId="0" borderId="10" xfId="49" applyFont="1" applyBorder="1" applyAlignment="1">
      <alignment horizontal="left" vertical="center"/>
      <protection/>
    </xf>
    <xf numFmtId="49" fontId="9" fillId="33" borderId="10" xfId="0" applyNumberFormat="1" applyFont="1" applyFill="1" applyBorder="1" applyAlignment="1">
      <alignment horizontal="left" vertical="center"/>
    </xf>
    <xf numFmtId="0" fontId="21" fillId="0" borderId="10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182" fontId="9" fillId="0" borderId="16" xfId="0" applyNumberFormat="1" applyFont="1" applyBorder="1" applyAlignment="1">
      <alignment horizontal="center" vertical="center"/>
    </xf>
    <xf numFmtId="1" fontId="9" fillId="0" borderId="16" xfId="0" applyNumberFormat="1" applyFont="1" applyBorder="1" applyAlignment="1">
      <alignment horizontal="center" vertical="center"/>
    </xf>
    <xf numFmtId="1" fontId="12" fillId="0" borderId="16" xfId="0" applyNumberFormat="1" applyFont="1" applyBorder="1" applyAlignment="1">
      <alignment horizontal="center" vertical="center"/>
    </xf>
    <xf numFmtId="1" fontId="9" fillId="0" borderId="17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182" fontId="9" fillId="0" borderId="15" xfId="0" applyNumberFormat="1" applyFont="1" applyBorder="1" applyAlignment="1">
      <alignment horizontal="center" vertical="center"/>
    </xf>
    <xf numFmtId="1" fontId="9" fillId="0" borderId="15" xfId="0" applyNumberFormat="1" applyFont="1" applyBorder="1" applyAlignment="1">
      <alignment horizontal="center" vertical="center"/>
    </xf>
    <xf numFmtId="1" fontId="12" fillId="0" borderId="15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183" fontId="9" fillId="0" borderId="15" xfId="0" applyNumberFormat="1" applyFont="1" applyBorder="1" applyAlignment="1">
      <alignment horizontal="center" vertical="center" wrapText="1"/>
    </xf>
    <xf numFmtId="185" fontId="9" fillId="0" borderId="15" xfId="0" applyNumberFormat="1" applyFont="1" applyBorder="1" applyAlignment="1">
      <alignment horizontal="center" vertical="center" wrapText="1"/>
    </xf>
    <xf numFmtId="185" fontId="12" fillId="0" borderId="15" xfId="0" applyNumberFormat="1" applyFont="1" applyBorder="1" applyAlignment="1">
      <alignment horizontal="center" vertical="center" wrapText="1"/>
    </xf>
    <xf numFmtId="185" fontId="9" fillId="0" borderId="22" xfId="0" applyNumberFormat="1" applyFont="1" applyBorder="1" applyAlignment="1">
      <alignment horizontal="center" vertical="center" wrapText="1"/>
    </xf>
    <xf numFmtId="185" fontId="11" fillId="0" borderId="23" xfId="0" applyNumberFormat="1" applyFont="1" applyBorder="1" applyAlignment="1">
      <alignment horizontal="center" vertical="center"/>
    </xf>
    <xf numFmtId="183" fontId="11" fillId="0" borderId="2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76" fontId="9" fillId="0" borderId="16" xfId="0" applyNumberFormat="1" applyFont="1" applyBorder="1" applyAlignment="1" quotePrefix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0" xfId="45" applyFont="1" applyBorder="1" applyAlignment="1">
      <alignment horizontal="center" vertical="center"/>
      <protection/>
    </xf>
    <xf numFmtId="0" fontId="9" fillId="0" borderId="14" xfId="45" applyFont="1" applyBorder="1" applyAlignment="1">
      <alignment horizontal="center" vertical="center"/>
      <protection/>
    </xf>
    <xf numFmtId="0" fontId="9" fillId="0" borderId="10" xfId="0" applyFont="1" applyBorder="1" applyAlignment="1">
      <alignment horizontal="left" vertical="center" shrinkToFit="1"/>
    </xf>
    <xf numFmtId="176" fontId="24" fillId="0" borderId="15" xfId="15" applyNumberFormat="1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left" vertical="center"/>
    </xf>
    <xf numFmtId="0" fontId="9" fillId="0" borderId="13" xfId="45" applyFont="1" applyBorder="1" applyAlignment="1">
      <alignment vertical="center"/>
      <protection/>
    </xf>
    <xf numFmtId="182" fontId="22" fillId="0" borderId="15" xfId="0" applyNumberFormat="1" applyFont="1" applyBorder="1" applyAlignment="1">
      <alignment horizontal="center" vertical="center"/>
    </xf>
    <xf numFmtId="182" fontId="25" fillId="0" borderId="15" xfId="0" applyNumberFormat="1" applyFont="1" applyBorder="1" applyAlignment="1">
      <alignment horizontal="center" vertical="center"/>
    </xf>
    <xf numFmtId="182" fontId="22" fillId="0" borderId="2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2" fontId="22" fillId="0" borderId="15" xfId="0" applyNumberFormat="1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15" xfId="0" applyFont="1" applyBorder="1" applyAlignment="1" quotePrefix="1">
      <alignment horizontal="center" vertical="center"/>
    </xf>
    <xf numFmtId="0" fontId="9" fillId="0" borderId="0" xfId="45" applyFont="1" applyBorder="1" applyAlignment="1">
      <alignment horizontal="left" vertical="center"/>
      <protection/>
    </xf>
    <xf numFmtId="176" fontId="24" fillId="0" borderId="0" xfId="15" applyNumberFormat="1" applyFont="1" applyBorder="1" applyAlignment="1">
      <alignment horizontal="center" vertical="center" wrapText="1"/>
      <protection/>
    </xf>
    <xf numFmtId="0" fontId="9" fillId="0" borderId="13" xfId="45" applyFont="1" applyBorder="1" applyAlignment="1">
      <alignment horizontal="left" vertical="center"/>
      <protection/>
    </xf>
    <xf numFmtId="176" fontId="24" fillId="0" borderId="22" xfId="15" applyNumberFormat="1" applyFont="1" applyBorder="1" applyAlignment="1">
      <alignment horizontal="center" vertical="center" wrapText="1"/>
      <protection/>
    </xf>
    <xf numFmtId="185" fontId="9" fillId="0" borderId="16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 applyProtection="1">
      <alignment horizontal="center" vertical="center"/>
      <protection/>
    </xf>
    <xf numFmtId="183" fontId="9" fillId="0" borderId="15" xfId="0" applyNumberFormat="1" applyFont="1" applyBorder="1" applyAlignment="1">
      <alignment horizontal="center" vertical="center"/>
    </xf>
    <xf numFmtId="176" fontId="9" fillId="0" borderId="15" xfId="46" applyNumberFormat="1" applyFont="1" applyBorder="1" applyAlignment="1" applyProtection="1">
      <alignment horizontal="center" vertical="center"/>
      <protection/>
    </xf>
    <xf numFmtId="182" fontId="9" fillId="0" borderId="15" xfId="46" applyNumberFormat="1" applyFont="1" applyBorder="1" applyAlignment="1" applyProtection="1">
      <alignment horizontal="center" vertical="center"/>
      <protection/>
    </xf>
    <xf numFmtId="176" fontId="9" fillId="0" borderId="15" xfId="15" applyNumberFormat="1" applyFont="1" applyBorder="1" applyAlignment="1">
      <alignment horizontal="center" vertical="center"/>
      <protection/>
    </xf>
    <xf numFmtId="176" fontId="24" fillId="0" borderId="16" xfId="15" applyNumberFormat="1" applyFont="1" applyBorder="1" applyAlignment="1">
      <alignment horizontal="center" vertical="center" wrapText="1"/>
      <protection/>
    </xf>
    <xf numFmtId="0" fontId="24" fillId="0" borderId="16" xfId="15" applyFont="1" applyBorder="1" applyAlignment="1">
      <alignment horizontal="center" vertical="center" wrapText="1"/>
      <protection/>
    </xf>
    <xf numFmtId="176" fontId="9" fillId="0" borderId="16" xfId="44" applyNumberFormat="1" applyFont="1" applyBorder="1" applyAlignment="1" applyProtection="1">
      <alignment horizontal="center" vertical="center"/>
      <protection/>
    </xf>
    <xf numFmtId="176" fontId="9" fillId="33" borderId="16" xfId="0" applyNumberFormat="1" applyFont="1" applyFill="1" applyBorder="1" applyAlignment="1">
      <alignment horizontal="center" vertical="center"/>
    </xf>
    <xf numFmtId="183" fontId="9" fillId="0" borderId="16" xfId="0" applyNumberFormat="1" applyFont="1" applyBorder="1" applyAlignment="1">
      <alignment horizontal="center" vertical="center"/>
    </xf>
    <xf numFmtId="176" fontId="9" fillId="0" borderId="16" xfId="45" applyNumberFormat="1" applyFont="1" applyBorder="1" applyAlignment="1">
      <alignment horizontal="center" vertical="center"/>
      <protection/>
    </xf>
    <xf numFmtId="176" fontId="9" fillId="0" borderId="16" xfId="15" applyNumberFormat="1" applyFont="1" applyBorder="1" applyAlignment="1">
      <alignment horizontal="center" vertical="center" wrapText="1"/>
      <protection/>
    </xf>
    <xf numFmtId="183" fontId="9" fillId="0" borderId="16" xfId="0" applyNumberFormat="1" applyFont="1" applyBorder="1" applyAlignment="1">
      <alignment horizontal="center" vertical="center" wrapText="1"/>
    </xf>
    <xf numFmtId="179" fontId="9" fillId="0" borderId="15" xfId="45" applyNumberFormat="1" applyFont="1" applyBorder="1" applyAlignment="1" applyProtection="1">
      <alignment horizontal="center" vertical="center"/>
      <protection/>
    </xf>
    <xf numFmtId="183" fontId="22" fillId="0" borderId="16" xfId="45" applyNumberFormat="1" applyFont="1" applyBorder="1" applyAlignment="1" applyProtection="1">
      <alignment horizontal="center" vertical="center" wrapText="1"/>
      <protection/>
    </xf>
    <xf numFmtId="0" fontId="24" fillId="0" borderId="15" xfId="15" applyFont="1" applyBorder="1" applyAlignment="1">
      <alignment horizontal="center" vertical="center" wrapText="1"/>
      <protection/>
    </xf>
    <xf numFmtId="185" fontId="24" fillId="0" borderId="15" xfId="0" applyNumberFormat="1" applyFont="1" applyBorder="1" applyAlignment="1">
      <alignment horizontal="center" vertical="center" wrapText="1"/>
    </xf>
    <xf numFmtId="179" fontId="9" fillId="0" borderId="15" xfId="50" applyNumberFormat="1" applyFont="1" applyBorder="1" applyAlignment="1">
      <alignment horizontal="center" vertical="center"/>
      <protection/>
    </xf>
    <xf numFmtId="0" fontId="24" fillId="0" borderId="26" xfId="15" applyFont="1" applyBorder="1" applyAlignment="1">
      <alignment horizontal="center" vertical="center" wrapText="1"/>
      <protection/>
    </xf>
    <xf numFmtId="0" fontId="9" fillId="0" borderId="15" xfId="15" applyFont="1" applyFill="1" applyBorder="1" applyAlignment="1">
      <alignment horizontal="center" vertical="center"/>
      <protection/>
    </xf>
    <xf numFmtId="0" fontId="9" fillId="0" borderId="15" xfId="15" applyFont="1" applyFill="1" applyBorder="1" applyAlignment="1">
      <alignment horizontal="center" vertical="center" wrapText="1"/>
      <protection/>
    </xf>
    <xf numFmtId="0" fontId="9" fillId="0" borderId="15" xfId="44" applyFont="1" applyBorder="1" applyAlignment="1" applyProtection="1">
      <alignment horizontal="center" vertical="center"/>
      <protection/>
    </xf>
    <xf numFmtId="185" fontId="9" fillId="33" borderId="15" xfId="0" applyNumberFormat="1" applyFont="1" applyFill="1" applyBorder="1" applyAlignment="1" applyProtection="1">
      <alignment horizontal="center" vertical="center"/>
      <protection hidden="1"/>
    </xf>
    <xf numFmtId="179" fontId="9" fillId="0" borderId="15" xfId="0" applyNumberFormat="1" applyFont="1" applyFill="1" applyBorder="1" applyAlignment="1" applyProtection="1">
      <alignment horizontal="center" vertical="center"/>
      <protection/>
    </xf>
    <xf numFmtId="177" fontId="9" fillId="0" borderId="15" xfId="0" applyNumberFormat="1" applyFont="1" applyBorder="1" applyAlignment="1">
      <alignment horizontal="center" vertical="center"/>
    </xf>
    <xf numFmtId="2" fontId="25" fillId="0" borderId="15" xfId="0" applyNumberFormat="1" applyFont="1" applyBorder="1" applyAlignment="1">
      <alignment horizontal="center" vertical="center"/>
    </xf>
    <xf numFmtId="2" fontId="22" fillId="0" borderId="22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/>
    </xf>
    <xf numFmtId="177" fontId="9" fillId="0" borderId="15" xfId="0" applyNumberFormat="1" applyFont="1" applyBorder="1" applyAlignment="1">
      <alignment horizontal="center" vertical="center" wrapText="1"/>
    </xf>
    <xf numFmtId="182" fontId="12" fillId="0" borderId="15" xfId="0" applyNumberFormat="1" applyFont="1" applyBorder="1" applyAlignment="1">
      <alignment horizontal="center" vertical="center"/>
    </xf>
    <xf numFmtId="1" fontId="22" fillId="0" borderId="15" xfId="0" applyNumberFormat="1" applyFont="1" applyBorder="1" applyAlignment="1">
      <alignment horizontal="center" vertical="center"/>
    </xf>
    <xf numFmtId="185" fontId="9" fillId="0" borderId="16" xfId="0" applyNumberFormat="1" applyFont="1" applyBorder="1" applyAlignment="1">
      <alignment horizontal="center" vertical="center" wrapText="1"/>
    </xf>
    <xf numFmtId="1" fontId="25" fillId="0" borderId="15" xfId="0" applyNumberFormat="1" applyFont="1" applyBorder="1" applyAlignment="1">
      <alignment horizontal="center" vertical="center"/>
    </xf>
    <xf numFmtId="185" fontId="12" fillId="0" borderId="16" xfId="0" applyNumberFormat="1" applyFont="1" applyBorder="1" applyAlignment="1">
      <alignment horizontal="center" vertical="center" wrapText="1"/>
    </xf>
    <xf numFmtId="1" fontId="22" fillId="0" borderId="22" xfId="0" applyNumberFormat="1" applyFont="1" applyBorder="1" applyAlignment="1">
      <alignment horizontal="center" vertical="center"/>
    </xf>
    <xf numFmtId="185" fontId="9" fillId="0" borderId="17" xfId="0" applyNumberFormat="1" applyFont="1" applyBorder="1" applyAlignment="1">
      <alignment horizontal="center" vertical="center" wrapText="1"/>
    </xf>
    <xf numFmtId="0" fontId="22" fillId="0" borderId="10" xfId="45" applyFont="1" applyBorder="1" applyAlignment="1">
      <alignment horizontal="left" vertical="center" wrapText="1"/>
      <protection/>
    </xf>
    <xf numFmtId="0" fontId="23" fillId="0" borderId="10" xfId="0" applyFont="1" applyBorder="1" applyAlignment="1">
      <alignment horizontal="left" vertical="center"/>
    </xf>
    <xf numFmtId="0" fontId="22" fillId="0" borderId="21" xfId="45" applyFont="1" applyBorder="1" applyAlignment="1">
      <alignment horizontal="left" vertical="center" wrapText="1"/>
      <protection/>
    </xf>
    <xf numFmtId="0" fontId="22" fillId="0" borderId="10" xfId="45" applyFont="1" applyFill="1" applyBorder="1" applyAlignment="1">
      <alignment horizontal="left" vertical="center" wrapText="1"/>
      <protection/>
    </xf>
    <xf numFmtId="0" fontId="22" fillId="0" borderId="21" xfId="45" applyFont="1" applyFill="1" applyBorder="1" applyAlignment="1">
      <alignment horizontal="left" vertical="center" wrapText="1"/>
      <protection/>
    </xf>
    <xf numFmtId="0" fontId="24" fillId="0" borderId="27" xfId="0" applyFont="1" applyBorder="1" applyAlignment="1">
      <alignment horizontal="center" vertical="center" wrapText="1"/>
    </xf>
    <xf numFmtId="176" fontId="24" fillId="0" borderId="28" xfId="0" applyNumberFormat="1" applyFont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9" fillId="0" borderId="16" xfId="45" applyFont="1" applyBorder="1" applyAlignment="1">
      <alignment horizontal="center" vertical="center"/>
      <protection/>
    </xf>
    <xf numFmtId="185" fontId="9" fillId="0" borderId="15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shrinkToFit="1"/>
    </xf>
    <xf numFmtId="0" fontId="9" fillId="0" borderId="22" xfId="0" applyFont="1" applyBorder="1" applyAlignment="1">
      <alignment horizontal="center" vertical="center"/>
    </xf>
    <xf numFmtId="0" fontId="9" fillId="0" borderId="13" xfId="0" applyFont="1" applyBorder="1" applyAlignment="1">
      <alignment vertical="center"/>
    </xf>
    <xf numFmtId="176" fontId="9" fillId="0" borderId="17" xfId="48" applyNumberFormat="1" applyFont="1" applyBorder="1" applyAlignment="1">
      <alignment horizontal="center" vertical="center"/>
      <protection/>
    </xf>
    <xf numFmtId="49" fontId="1" fillId="33" borderId="14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5" fontId="9" fillId="0" borderId="22" xfId="0" applyNumberFormat="1" applyFont="1" applyBorder="1" applyAlignment="1">
      <alignment horizontal="center" vertical="center"/>
    </xf>
    <xf numFmtId="176" fontId="9" fillId="0" borderId="17" xfId="0" applyNumberFormat="1" applyFont="1" applyBorder="1" applyAlignment="1">
      <alignment horizontal="center" vertical="center"/>
    </xf>
    <xf numFmtId="0" fontId="21" fillId="0" borderId="29" xfId="0" applyFont="1" applyBorder="1" applyAlignment="1">
      <alignment vertical="center"/>
    </xf>
    <xf numFmtId="49" fontId="9" fillId="33" borderId="21" xfId="0" applyNumberFormat="1" applyFont="1" applyFill="1" applyBorder="1" applyAlignment="1">
      <alignment horizontal="left" vertical="center"/>
    </xf>
    <xf numFmtId="185" fontId="9" fillId="33" borderId="21" xfId="45" applyNumberFormat="1" applyFont="1" applyFill="1" applyBorder="1" applyAlignment="1">
      <alignment horizontal="center" vertical="center"/>
      <protection/>
    </xf>
    <xf numFmtId="183" fontId="9" fillId="0" borderId="21" xfId="45" applyNumberFormat="1" applyFont="1" applyBorder="1" applyAlignment="1">
      <alignment horizontal="center" vertical="center"/>
      <protection/>
    </xf>
    <xf numFmtId="177" fontId="22" fillId="0" borderId="15" xfId="0" applyNumberFormat="1" applyFont="1" applyBorder="1" applyAlignment="1">
      <alignment horizontal="center" vertical="center"/>
    </xf>
    <xf numFmtId="177" fontId="25" fillId="0" borderId="15" xfId="0" applyNumberFormat="1" applyFont="1" applyBorder="1" applyAlignment="1">
      <alignment horizontal="center" vertical="center"/>
    </xf>
    <xf numFmtId="177" fontId="22" fillId="0" borderId="22" xfId="0" applyNumberFormat="1" applyFont="1" applyBorder="1" applyAlignment="1">
      <alignment horizontal="center" vertical="center"/>
    </xf>
    <xf numFmtId="177" fontId="12" fillId="0" borderId="15" xfId="0" applyNumberFormat="1" applyFont="1" applyBorder="1" applyAlignment="1">
      <alignment horizontal="center" vertical="center"/>
    </xf>
    <xf numFmtId="177" fontId="9" fillId="0" borderId="22" xfId="0" applyNumberFormat="1" applyFont="1" applyBorder="1" applyAlignment="1">
      <alignment horizontal="center" vertical="center"/>
    </xf>
    <xf numFmtId="176" fontId="9" fillId="0" borderId="15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center" vertical="center"/>
    </xf>
    <xf numFmtId="176" fontId="9" fillId="0" borderId="22" xfId="0" applyNumberFormat="1" applyFont="1" applyBorder="1" applyAlignment="1">
      <alignment horizontal="center" vertical="center"/>
    </xf>
    <xf numFmtId="176" fontId="22" fillId="0" borderId="15" xfId="0" applyNumberFormat="1" applyFont="1" applyBorder="1" applyAlignment="1">
      <alignment horizontal="center" vertical="center"/>
    </xf>
    <xf numFmtId="176" fontId="25" fillId="0" borderId="15" xfId="0" applyNumberFormat="1" applyFont="1" applyBorder="1" applyAlignment="1">
      <alignment horizontal="center" vertical="center"/>
    </xf>
    <xf numFmtId="176" fontId="22" fillId="0" borderId="22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>
      <alignment horizontal="center" vertical="center"/>
    </xf>
    <xf numFmtId="176" fontId="9" fillId="0" borderId="17" xfId="49" applyNumberFormat="1" applyFont="1" applyBorder="1" applyAlignment="1" applyProtection="1">
      <alignment horizontal="center" vertical="center"/>
      <protection/>
    </xf>
    <xf numFmtId="184" fontId="9" fillId="0" borderId="30" xfId="49" applyNumberFormat="1" applyFont="1" applyBorder="1" applyAlignment="1" applyProtection="1">
      <alignment horizontal="center" vertical="center"/>
      <protection/>
    </xf>
    <xf numFmtId="176" fontId="9" fillId="0" borderId="25" xfId="49" applyNumberFormat="1" applyFont="1" applyBorder="1" applyAlignment="1" applyProtection="1">
      <alignment horizontal="center" vertical="center"/>
      <protection/>
    </xf>
    <xf numFmtId="185" fontId="9" fillId="0" borderId="30" xfId="49" applyNumberFormat="1" applyFont="1" applyBorder="1" applyAlignment="1" applyProtection="1">
      <alignment horizontal="center" vertical="center"/>
      <protection/>
    </xf>
    <xf numFmtId="184" fontId="9" fillId="0" borderId="13" xfId="49" applyNumberFormat="1" applyFont="1" applyBorder="1" applyAlignment="1" applyProtection="1">
      <alignment horizontal="center" vertical="center"/>
      <protection/>
    </xf>
    <xf numFmtId="176" fontId="9" fillId="0" borderId="29" xfId="49" applyNumberFormat="1" applyFont="1" applyBorder="1" applyAlignment="1" applyProtection="1">
      <alignment horizontal="center" vertical="center"/>
      <protection/>
    </xf>
    <xf numFmtId="176" fontId="24" fillId="0" borderId="16" xfId="0" applyNumberFormat="1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/>
    </xf>
    <xf numFmtId="183" fontId="23" fillId="0" borderId="21" xfId="0" applyNumberFormat="1" applyFont="1" applyBorder="1" applyAlignment="1">
      <alignment horizontal="center" vertical="center"/>
    </xf>
    <xf numFmtId="0" fontId="24" fillId="0" borderId="21" xfId="15" applyFont="1" applyBorder="1" applyAlignment="1">
      <alignment horizontal="center" vertical="center" wrapText="1"/>
      <protection/>
    </xf>
    <xf numFmtId="176" fontId="9" fillId="0" borderId="31" xfId="0" applyNumberFormat="1" applyFont="1" applyBorder="1" applyAlignment="1">
      <alignment horizontal="center" vertical="center"/>
    </xf>
    <xf numFmtId="176" fontId="9" fillId="33" borderId="17" xfId="0" applyNumberFormat="1" applyFont="1" applyFill="1" applyBorder="1" applyAlignment="1">
      <alignment horizontal="center" vertical="center"/>
    </xf>
    <xf numFmtId="179" fontId="9" fillId="33" borderId="15" xfId="0" applyNumberFormat="1" applyFont="1" applyFill="1" applyBorder="1" applyAlignment="1">
      <alignment horizontal="center" vertical="center" wrapText="1"/>
    </xf>
    <xf numFmtId="183" fontId="3" fillId="0" borderId="0" xfId="0" applyNumberFormat="1" applyFont="1" applyAlignment="1">
      <alignment vertical="center" wrapText="1"/>
    </xf>
    <xf numFmtId="176" fontId="1" fillId="0" borderId="16" xfId="49" applyNumberFormat="1" applyFont="1" applyFill="1" applyBorder="1" applyAlignment="1" applyProtection="1">
      <alignment horizontal="center" vertical="center"/>
      <protection/>
    </xf>
    <xf numFmtId="176" fontId="1" fillId="0" borderId="16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176" fontId="9" fillId="0" borderId="16" xfId="0" applyNumberFormat="1" applyFont="1" applyFill="1" applyBorder="1" applyAlignment="1" quotePrefix="1">
      <alignment horizontal="center" vertical="center"/>
    </xf>
    <xf numFmtId="176" fontId="9" fillId="0" borderId="16" xfId="0" applyNumberFormat="1" applyFont="1" applyFill="1" applyBorder="1" applyAlignment="1">
      <alignment horizontal="center" vertical="center"/>
    </xf>
    <xf numFmtId="176" fontId="9" fillId="0" borderId="16" xfId="47" applyNumberFormat="1" applyFont="1" applyFill="1" applyBorder="1" applyAlignment="1">
      <alignment horizontal="center" vertical="center"/>
      <protection/>
    </xf>
    <xf numFmtId="176" fontId="9" fillId="0" borderId="16" xfId="48" applyNumberFormat="1" applyFont="1" applyFill="1" applyBorder="1" applyAlignment="1">
      <alignment horizontal="center" vertical="center"/>
      <protection/>
    </xf>
    <xf numFmtId="0" fontId="17" fillId="0" borderId="32" xfId="0" applyFont="1" applyBorder="1" applyAlignment="1">
      <alignment vertical="center"/>
    </xf>
    <xf numFmtId="176" fontId="24" fillId="0" borderId="33" xfId="15" applyNumberFormat="1" applyFont="1" applyBorder="1" applyAlignment="1">
      <alignment horizontal="center" vertical="center" wrapText="1"/>
      <protection/>
    </xf>
    <xf numFmtId="4" fontId="0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9" fillId="0" borderId="13" xfId="0" applyFont="1" applyBorder="1" applyAlignment="1">
      <alignment vertical="center" wrapText="1"/>
    </xf>
    <xf numFmtId="0" fontId="11" fillId="0" borderId="15" xfId="0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76" fontId="9" fillId="0" borderId="15" xfId="0" applyNumberFormat="1" applyFont="1" applyFill="1" applyBorder="1" applyAlignment="1">
      <alignment horizontal="center" vertical="center"/>
    </xf>
    <xf numFmtId="176" fontId="11" fillId="0" borderId="15" xfId="0" applyNumberFormat="1" applyFont="1" applyBorder="1" applyAlignment="1">
      <alignment horizontal="center" vertical="center"/>
    </xf>
    <xf numFmtId="179" fontId="9" fillId="0" borderId="15" xfId="0" applyNumberFormat="1" applyFont="1" applyBorder="1" applyAlignment="1" quotePrefix="1">
      <alignment horizontal="center" vertical="center"/>
    </xf>
    <xf numFmtId="177" fontId="11" fillId="0" borderId="15" xfId="0" applyNumberFormat="1" applyFont="1" applyBorder="1" applyAlignment="1">
      <alignment horizontal="center" vertical="center"/>
    </xf>
    <xf numFmtId="195" fontId="9" fillId="0" borderId="0" xfId="0" applyNumberFormat="1" applyFont="1" applyAlignment="1">
      <alignment/>
    </xf>
    <xf numFmtId="0" fontId="9" fillId="0" borderId="0" xfId="0" applyFont="1" applyBorder="1" applyAlignment="1">
      <alignment horizontal="left" vertical="center"/>
    </xf>
    <xf numFmtId="179" fontId="9" fillId="0" borderId="22" xfId="0" applyNumberFormat="1" applyFont="1" applyFill="1" applyBorder="1" applyAlignment="1" applyProtection="1">
      <alignment horizontal="center" vertical="center"/>
      <protection/>
    </xf>
    <xf numFmtId="185" fontId="3" fillId="0" borderId="0" xfId="0" applyNumberFormat="1" applyFont="1" applyAlignment="1">
      <alignment vertical="center" wrapText="1"/>
    </xf>
    <xf numFmtId="0" fontId="22" fillId="0" borderId="34" xfId="45" applyFont="1" applyBorder="1" applyAlignment="1">
      <alignment horizontal="left" vertical="center" wrapText="1"/>
      <protection/>
    </xf>
    <xf numFmtId="176" fontId="24" fillId="0" borderId="35" xfId="15" applyNumberFormat="1" applyFont="1" applyBorder="1" applyAlignment="1">
      <alignment horizontal="center" vertical="center" wrapText="1"/>
      <protection/>
    </xf>
    <xf numFmtId="182" fontId="9" fillId="0" borderId="0" xfId="0" applyNumberFormat="1" applyFont="1" applyAlignment="1">
      <alignment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22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 applyProtection="1">
      <alignment horizontal="center" vertical="center"/>
      <protection hidden="1"/>
    </xf>
    <xf numFmtId="184" fontId="9" fillId="33" borderId="15" xfId="0" applyNumberFormat="1" applyFont="1" applyFill="1" applyBorder="1" applyAlignment="1" applyProtection="1">
      <alignment horizontal="center" vertical="center"/>
      <protection hidden="1"/>
    </xf>
    <xf numFmtId="184" fontId="9" fillId="33" borderId="15" xfId="0" applyNumberFormat="1" applyFont="1" applyFill="1" applyBorder="1" applyAlignment="1">
      <alignment horizontal="center" vertical="center"/>
    </xf>
    <xf numFmtId="177" fontId="1" fillId="0" borderId="0" xfId="0" applyNumberFormat="1" applyFont="1" applyAlignment="1">
      <alignment/>
    </xf>
    <xf numFmtId="2" fontId="9" fillId="0" borderId="15" xfId="0" applyNumberFormat="1" applyFont="1" applyBorder="1" applyAlignment="1">
      <alignment horizontal="center" vertical="center"/>
    </xf>
    <xf numFmtId="183" fontId="9" fillId="0" borderId="16" xfId="45" applyNumberFormat="1" applyFont="1" applyBorder="1" applyAlignment="1" applyProtection="1">
      <alignment horizontal="center" vertical="center" wrapText="1"/>
      <protection/>
    </xf>
    <xf numFmtId="176" fontId="9" fillId="0" borderId="22" xfId="48" applyNumberFormat="1" applyFont="1" applyBorder="1" applyAlignment="1">
      <alignment horizontal="center" vertical="center"/>
      <protection/>
    </xf>
    <xf numFmtId="177" fontId="9" fillId="0" borderId="15" xfId="47" applyNumberFormat="1" applyFont="1" applyFill="1" applyBorder="1" applyAlignment="1">
      <alignment horizontal="center" vertical="center"/>
      <protection/>
    </xf>
    <xf numFmtId="177" fontId="9" fillId="0" borderId="15" xfId="0" applyNumberFormat="1" applyFont="1" applyFill="1" applyBorder="1" applyAlignment="1">
      <alignment horizontal="center" vertical="center"/>
    </xf>
    <xf numFmtId="177" fontId="9" fillId="0" borderId="15" xfId="48" applyNumberFormat="1" applyFont="1" applyFill="1" applyBorder="1" applyAlignment="1">
      <alignment horizontal="center" vertical="center"/>
      <protection/>
    </xf>
    <xf numFmtId="0" fontId="1" fillId="33" borderId="14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179" fontId="9" fillId="0" borderId="2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176" fontId="9" fillId="0" borderId="16" xfId="15" applyNumberFormat="1" applyFont="1" applyFill="1" applyBorder="1" applyAlignment="1">
      <alignment horizontal="center" vertical="center" wrapText="1"/>
      <protection/>
    </xf>
    <xf numFmtId="183" fontId="9" fillId="34" borderId="22" xfId="49" applyNumberFormat="1" applyFont="1" applyFill="1" applyBorder="1" applyAlignment="1" applyProtection="1">
      <alignment horizontal="center" vertical="center"/>
      <protection/>
    </xf>
    <xf numFmtId="177" fontId="1" fillId="0" borderId="0" xfId="0" applyNumberFormat="1" applyFont="1" applyAlignment="1">
      <alignment vertical="center"/>
    </xf>
    <xf numFmtId="176" fontId="9" fillId="0" borderId="15" xfId="48" applyNumberFormat="1" applyFont="1" applyBorder="1" applyAlignment="1">
      <alignment horizontal="center" vertical="center"/>
      <protection/>
    </xf>
    <xf numFmtId="177" fontId="9" fillId="0" borderId="15" xfId="0" applyNumberFormat="1" applyFont="1" applyBorder="1" applyAlignment="1" quotePrefix="1">
      <alignment horizontal="center" vertical="center"/>
    </xf>
    <xf numFmtId="177" fontId="3" fillId="0" borderId="0" xfId="0" applyNumberFormat="1" applyFont="1" applyAlignment="1">
      <alignment vertical="center" wrapText="1"/>
    </xf>
    <xf numFmtId="177" fontId="24" fillId="0" borderId="15" xfId="15" applyNumberFormat="1" applyFont="1" applyBorder="1" applyAlignment="1">
      <alignment horizontal="center" vertical="center" wrapText="1"/>
      <protection/>
    </xf>
    <xf numFmtId="177" fontId="9" fillId="0" borderId="15" xfId="15" applyNumberFormat="1" applyFont="1" applyFill="1" applyBorder="1" applyAlignment="1">
      <alignment horizontal="center" vertical="center" wrapText="1"/>
      <protection/>
    </xf>
    <xf numFmtId="177" fontId="9" fillId="0" borderId="36" xfId="15" applyNumberFormat="1" applyFont="1" applyFill="1" applyBorder="1" applyAlignment="1">
      <alignment horizontal="center" vertical="center" wrapText="1"/>
      <protection/>
    </xf>
    <xf numFmtId="176" fontId="9" fillId="0" borderId="0" xfId="0" applyNumberFormat="1" applyFont="1" applyAlignment="1">
      <alignment/>
    </xf>
    <xf numFmtId="185" fontId="24" fillId="0" borderId="0" xfId="0" applyNumberFormat="1" applyFont="1" applyBorder="1" applyAlignment="1">
      <alignment horizontal="center" vertical="center" wrapText="1"/>
    </xf>
    <xf numFmtId="179" fontId="9" fillId="0" borderId="0" xfId="50" applyNumberFormat="1" applyFont="1" applyBorder="1" applyAlignment="1">
      <alignment horizontal="center" vertical="center"/>
      <protection/>
    </xf>
    <xf numFmtId="177" fontId="1" fillId="0" borderId="0" xfId="0" applyNumberFormat="1" applyFont="1" applyBorder="1" applyAlignment="1">
      <alignment/>
    </xf>
    <xf numFmtId="177" fontId="6" fillId="0" borderId="0" xfId="0" applyNumberFormat="1" applyFont="1" applyBorder="1" applyAlignment="1" applyProtection="1">
      <alignment/>
      <protection locked="0"/>
    </xf>
    <xf numFmtId="177" fontId="3" fillId="0" borderId="0" xfId="0" applyNumberFormat="1" applyFont="1" applyBorder="1" applyAlignment="1">
      <alignment vertical="center"/>
    </xf>
    <xf numFmtId="184" fontId="24" fillId="0" borderId="37" xfId="0" applyNumberFormat="1" applyFont="1" applyBorder="1" applyAlignment="1">
      <alignment horizontal="center" vertical="center" wrapText="1"/>
    </xf>
    <xf numFmtId="184" fontId="9" fillId="0" borderId="38" xfId="0" applyNumberFormat="1" applyFont="1" applyBorder="1" applyAlignment="1">
      <alignment horizontal="center" vertical="center" wrapText="1"/>
    </xf>
    <xf numFmtId="184" fontId="24" fillId="0" borderId="38" xfId="0" applyNumberFormat="1" applyFont="1" applyBorder="1" applyAlignment="1">
      <alignment horizontal="center" vertical="center" wrapText="1"/>
    </xf>
    <xf numFmtId="184" fontId="9" fillId="33" borderId="15" xfId="45" applyNumberFormat="1" applyFont="1" applyFill="1" applyBorder="1" applyAlignment="1">
      <alignment horizontal="center" vertical="center"/>
      <protection/>
    </xf>
    <xf numFmtId="177" fontId="22" fillId="0" borderId="15" xfId="0" applyNumberFormat="1" applyFont="1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0" borderId="0" xfId="45" applyFont="1" applyBorder="1" applyAlignment="1">
      <alignment horizontal="center" vertical="center"/>
      <protection/>
    </xf>
    <xf numFmtId="0" fontId="9" fillId="0" borderId="11" xfId="45" applyFont="1" applyBorder="1" applyAlignment="1">
      <alignment horizontal="right" vertical="center"/>
      <protection/>
    </xf>
    <xf numFmtId="0" fontId="2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45" applyFont="1" applyFill="1" applyBorder="1" applyAlignment="1">
      <alignment horizontal="left" vertical="center"/>
      <protection/>
    </xf>
    <xf numFmtId="0" fontId="1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49" fontId="17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85" fontId="2" fillId="33" borderId="0" xfId="0" applyNumberFormat="1" applyFont="1" applyFill="1" applyBorder="1" applyAlignment="1">
      <alignment horizontal="center" vertical="center"/>
    </xf>
    <xf numFmtId="176" fontId="2" fillId="33" borderId="0" xfId="0" applyNumberFormat="1" applyFont="1" applyFill="1" applyBorder="1" applyAlignment="1">
      <alignment horizontal="center" vertical="center"/>
    </xf>
    <xf numFmtId="0" fontId="3" fillId="0" borderId="25" xfId="0" applyFont="1" applyBorder="1" applyAlignment="1">
      <alignment horizontal="right" vertical="center"/>
    </xf>
    <xf numFmtId="185" fontId="4" fillId="33" borderId="39" xfId="0" applyNumberFormat="1" applyFont="1" applyFill="1" applyBorder="1" applyAlignment="1">
      <alignment horizontal="right" vertical="center"/>
    </xf>
    <xf numFmtId="176" fontId="4" fillId="33" borderId="31" xfId="0" applyNumberFormat="1" applyFont="1" applyFill="1" applyBorder="1" applyAlignment="1">
      <alignment horizontal="right" vertical="center"/>
    </xf>
    <xf numFmtId="0" fontId="2" fillId="0" borderId="3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0" fillId="0" borderId="0" xfId="0" applyFont="1" applyAlignment="1">
      <alignment/>
    </xf>
    <xf numFmtId="0" fontId="9" fillId="0" borderId="14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77" fontId="9" fillId="0" borderId="20" xfId="0" applyNumberFormat="1" applyFont="1" applyBorder="1" applyAlignment="1">
      <alignment horizontal="center" vertical="center"/>
    </xf>
    <xf numFmtId="177" fontId="9" fillId="0" borderId="4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4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9" fillId="0" borderId="40" xfId="0" applyFont="1" applyBorder="1" applyAlignment="1">
      <alignment horizontal="left" vertical="center"/>
    </xf>
    <xf numFmtId="0" fontId="2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</cellXfs>
  <cellStyles count="60">
    <cellStyle name="Normal" xfId="0"/>
    <cellStyle name="_ET_STYLE_NoName_00_" xfId="15"/>
    <cellStyle name="_Sheet1" xfId="16"/>
    <cellStyle name="20% - 强调文字颜色 1" xfId="17"/>
    <cellStyle name="20% - 强调文字颜色 2" xfId="18"/>
    <cellStyle name="20% - 强调文字颜色 3" xfId="19"/>
    <cellStyle name="20% - 强调文字颜色 4" xfId="20"/>
    <cellStyle name="20% - 强调文字颜色 5" xfId="21"/>
    <cellStyle name="20% - 强调文字颜色 6" xfId="22"/>
    <cellStyle name="40% - 强调文字颜色 1" xfId="23"/>
    <cellStyle name="40% - 强调文字颜色 2" xfId="24"/>
    <cellStyle name="40% - 强调文字颜色 3" xfId="25"/>
    <cellStyle name="40% - 强调文字颜色 4" xfId="26"/>
    <cellStyle name="40% - 强调文字颜色 5" xfId="27"/>
    <cellStyle name="40% - 强调文字颜色 6" xfId="28"/>
    <cellStyle name="60% - 强调文字颜色 1" xfId="29"/>
    <cellStyle name="60% - 强调文字颜色 2" xfId="30"/>
    <cellStyle name="60% - 强调文字颜色 3" xfId="31"/>
    <cellStyle name="60% - 强调文字颜色 4" xfId="32"/>
    <cellStyle name="60% - 强调文字颜色 5" xfId="33"/>
    <cellStyle name="60% - 强调文字颜色 6" xfId="34"/>
    <cellStyle name="Percent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4" xfId="43"/>
    <cellStyle name="常规_2011年11月" xfId="44"/>
    <cellStyle name="常规_Sheet1" xfId="45"/>
    <cellStyle name="常规_Sheet1_1" xfId="46"/>
    <cellStyle name="常规_Sheet1_13" xfId="47"/>
    <cellStyle name="常规_Sheet1_14" xfId="48"/>
    <cellStyle name="常规_Sheet1_2" xfId="49"/>
    <cellStyle name="常规_Sheet1_8" xfId="50"/>
    <cellStyle name="Hyperlink" xfId="51"/>
    <cellStyle name="好" xfId="52"/>
    <cellStyle name="汇总" xfId="53"/>
    <cellStyle name="Currency" xfId="54"/>
    <cellStyle name="Currency [0]" xfId="55"/>
    <cellStyle name="计算" xfId="56"/>
    <cellStyle name="检查单元格" xfId="57"/>
    <cellStyle name="解释性文本" xfId="58"/>
    <cellStyle name="警告文本" xfId="59"/>
    <cellStyle name="链接单元格" xfId="60"/>
    <cellStyle name="Comma" xfId="61"/>
    <cellStyle name="Comma [0]" xfId="62"/>
    <cellStyle name="强调文字颜色 1" xfId="63"/>
    <cellStyle name="强调文字颜色 2" xfId="64"/>
    <cellStyle name="强调文字颜色 3" xfId="65"/>
    <cellStyle name="强调文字颜色 4" xfId="66"/>
    <cellStyle name="强调文字颜色 5" xfId="67"/>
    <cellStyle name="强调文字颜色 6" xfId="68"/>
    <cellStyle name="适中" xfId="69"/>
    <cellStyle name="输出" xfId="70"/>
    <cellStyle name="输入" xfId="71"/>
    <cellStyle name="Followed Hyperlink" xfId="72"/>
    <cellStyle name="注释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I19" sqref="I19"/>
    </sheetView>
  </sheetViews>
  <sheetFormatPr defaultColWidth="9.140625" defaultRowHeight="24.75" customHeight="1"/>
  <cols>
    <col min="1" max="1" width="42.28125" style="0" customWidth="1"/>
    <col min="2" max="3" width="15.7109375" style="0" customWidth="1"/>
    <col min="6" max="6" width="9.7109375" style="0" bestFit="1" customWidth="1"/>
    <col min="9" max="9" width="18.140625" style="0" customWidth="1"/>
  </cols>
  <sheetData>
    <row r="1" spans="1:3" ht="19.5" customHeight="1">
      <c r="A1" s="263" t="s">
        <v>183</v>
      </c>
      <c r="B1" s="263"/>
      <c r="C1" s="263"/>
    </row>
    <row r="2" spans="1:3" ht="19.5" customHeight="1" thickBot="1">
      <c r="A2" s="16"/>
      <c r="B2" s="17"/>
      <c r="C2" s="13" t="s">
        <v>212</v>
      </c>
    </row>
    <row r="3" spans="1:3" ht="24.75" customHeight="1">
      <c r="A3" s="239" t="s">
        <v>0</v>
      </c>
      <c r="B3" s="56" t="s">
        <v>199</v>
      </c>
      <c r="C3" s="43" t="s">
        <v>1</v>
      </c>
    </row>
    <row r="4" spans="1:3" ht="24.75" customHeight="1">
      <c r="A4" s="53" t="s">
        <v>184</v>
      </c>
      <c r="B4" s="110">
        <v>184.75</v>
      </c>
      <c r="C4" s="54">
        <v>8</v>
      </c>
    </row>
    <row r="5" spans="1:6" ht="24.75" customHeight="1">
      <c r="A5" s="53" t="s">
        <v>110</v>
      </c>
      <c r="B5" s="110">
        <v>18.03</v>
      </c>
      <c r="C5" s="54">
        <v>2.3</v>
      </c>
      <c r="E5" s="232"/>
      <c r="F5" s="232"/>
    </row>
    <row r="6" spans="1:6" ht="24.75" customHeight="1">
      <c r="A6" s="53" t="s">
        <v>111</v>
      </c>
      <c r="B6" s="110">
        <v>90.31</v>
      </c>
      <c r="C6" s="96">
        <v>9.8</v>
      </c>
      <c r="F6" s="232"/>
    </row>
    <row r="7" spans="1:6" ht="24.75" customHeight="1">
      <c r="A7" s="53" t="s">
        <v>112</v>
      </c>
      <c r="B7" s="247">
        <v>76.41</v>
      </c>
      <c r="C7" s="96">
        <v>6.9</v>
      </c>
      <c r="F7" s="232"/>
    </row>
    <row r="8" spans="1:6" ht="24.75" customHeight="1">
      <c r="A8" s="53" t="s">
        <v>213</v>
      </c>
      <c r="B8" s="110">
        <v>19.74</v>
      </c>
      <c r="C8" s="96">
        <v>3.1</v>
      </c>
      <c r="F8" s="232"/>
    </row>
    <row r="9" spans="1:6" ht="24.75" customHeight="1">
      <c r="A9" s="53" t="s">
        <v>214</v>
      </c>
      <c r="B9" s="33">
        <v>77.85</v>
      </c>
      <c r="C9" s="96">
        <v>9.9</v>
      </c>
      <c r="F9" s="232"/>
    </row>
    <row r="10" spans="1:6" ht="24.75" customHeight="1">
      <c r="A10" s="53" t="s">
        <v>215</v>
      </c>
      <c r="B10" s="33">
        <v>12.48</v>
      </c>
      <c r="C10" s="96">
        <v>8.8</v>
      </c>
      <c r="F10" s="232"/>
    </row>
    <row r="11" spans="1:6" ht="24.75" customHeight="1">
      <c r="A11" s="53" t="s">
        <v>216</v>
      </c>
      <c r="B11" s="33">
        <v>8.21</v>
      </c>
      <c r="C11" s="34">
        <v>5.5</v>
      </c>
      <c r="F11" s="232"/>
    </row>
    <row r="12" spans="1:6" ht="24.75" customHeight="1">
      <c r="A12" s="66" t="s">
        <v>218</v>
      </c>
      <c r="B12" s="140">
        <v>6.3</v>
      </c>
      <c r="C12" s="34">
        <v>2.8</v>
      </c>
      <c r="F12" s="232"/>
    </row>
    <row r="13" spans="1:6" ht="24.75" customHeight="1">
      <c r="A13" s="66" t="s">
        <v>217</v>
      </c>
      <c r="B13" s="33">
        <v>6.63</v>
      </c>
      <c r="C13" s="34">
        <v>6.1</v>
      </c>
      <c r="F13" s="232"/>
    </row>
    <row r="14" spans="1:6" ht="24.75" customHeight="1">
      <c r="A14" s="66" t="s">
        <v>219</v>
      </c>
      <c r="B14" s="33">
        <v>5.43</v>
      </c>
      <c r="C14" s="34">
        <v>1.4</v>
      </c>
      <c r="F14" s="232"/>
    </row>
    <row r="15" spans="1:6" ht="24.75" customHeight="1">
      <c r="A15" s="66" t="s">
        <v>220</v>
      </c>
      <c r="B15" s="33">
        <v>5.79</v>
      </c>
      <c r="C15" s="54">
        <v>2.8</v>
      </c>
      <c r="F15" s="232"/>
    </row>
    <row r="16" spans="1:9" ht="24.75" customHeight="1" thickBot="1">
      <c r="A16" s="164" t="s">
        <v>221</v>
      </c>
      <c r="B16" s="163">
        <v>42.33</v>
      </c>
      <c r="C16" s="169">
        <v>9</v>
      </c>
      <c r="D16" s="52"/>
      <c r="F16" s="232"/>
      <c r="I16" s="211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26"/>
  <sheetViews>
    <sheetView zoomScalePageLayoutView="0" workbookViewId="0" topLeftCell="A1">
      <selection activeCell="I5" sqref="I5"/>
    </sheetView>
  </sheetViews>
  <sheetFormatPr defaultColWidth="9.140625" defaultRowHeight="14.25"/>
  <cols>
    <col min="3" max="3" width="12.57421875" style="0" customWidth="1"/>
    <col min="4" max="4" width="8.8515625" style="0" customWidth="1"/>
    <col min="5" max="5" width="11.57421875" style="0" customWidth="1"/>
    <col min="7" max="7" width="11.7109375" style="0" customWidth="1"/>
    <col min="8" max="8" width="9.8515625" style="0" customWidth="1"/>
    <col min="9" max="9" width="10.7109375" style="0" customWidth="1"/>
    <col min="10" max="10" width="10.140625" style="0" customWidth="1"/>
  </cols>
  <sheetData>
    <row r="1" spans="2:10" ht="24.75" customHeight="1">
      <c r="B1" s="267" t="s">
        <v>155</v>
      </c>
      <c r="C1" s="267"/>
      <c r="D1" s="267"/>
      <c r="E1" s="267"/>
      <c r="F1" s="267"/>
      <c r="G1" s="281"/>
      <c r="H1" s="281"/>
      <c r="I1" s="281"/>
      <c r="J1" s="281"/>
    </row>
    <row r="2" spans="2:10" ht="24.75" customHeight="1" thickBot="1">
      <c r="B2" s="23"/>
      <c r="C2" s="23"/>
      <c r="D2" s="23"/>
      <c r="E2" s="23"/>
      <c r="G2" s="3"/>
      <c r="H2" s="3"/>
      <c r="I2" s="3"/>
      <c r="J2" s="109" t="s">
        <v>74</v>
      </c>
    </row>
    <row r="3" spans="2:10" ht="24.75" customHeight="1">
      <c r="B3" s="282" t="s">
        <v>75</v>
      </c>
      <c r="C3" s="284" t="s">
        <v>156</v>
      </c>
      <c r="D3" s="285"/>
      <c r="E3" s="285"/>
      <c r="F3" s="286"/>
      <c r="G3" s="284" t="s">
        <v>157</v>
      </c>
      <c r="H3" s="285"/>
      <c r="I3" s="285"/>
      <c r="J3" s="285"/>
    </row>
    <row r="4" spans="2:10" ht="24.75" customHeight="1">
      <c r="B4" s="283"/>
      <c r="C4" s="84" t="s">
        <v>199</v>
      </c>
      <c r="D4" s="84" t="s">
        <v>194</v>
      </c>
      <c r="E4" s="84" t="s">
        <v>47</v>
      </c>
      <c r="F4" s="215" t="s">
        <v>194</v>
      </c>
      <c r="G4" s="84" t="s">
        <v>198</v>
      </c>
      <c r="H4" s="84" t="s">
        <v>194</v>
      </c>
      <c r="I4" s="84" t="s">
        <v>47</v>
      </c>
      <c r="J4" s="34" t="s">
        <v>194</v>
      </c>
    </row>
    <row r="5" spans="2:10" ht="24.75" customHeight="1">
      <c r="B5" s="12" t="s">
        <v>77</v>
      </c>
      <c r="C5" s="214">
        <v>4367.32</v>
      </c>
      <c r="D5" s="85" t="s">
        <v>35</v>
      </c>
      <c r="E5" s="217">
        <v>7.4</v>
      </c>
      <c r="F5" s="85" t="s">
        <v>35</v>
      </c>
      <c r="G5" s="219">
        <v>4615.16</v>
      </c>
      <c r="H5" s="85" t="s">
        <v>35</v>
      </c>
      <c r="I5" s="214">
        <v>9.1</v>
      </c>
      <c r="J5" s="80" t="s">
        <v>35</v>
      </c>
    </row>
    <row r="6" spans="2:10" ht="24.75" customHeight="1">
      <c r="B6" s="12" t="s">
        <v>78</v>
      </c>
      <c r="C6" s="174">
        <v>1513.41</v>
      </c>
      <c r="D6" s="86">
        <f>RANK(C6,C$6:C$26)</f>
        <v>1</v>
      </c>
      <c r="E6" s="182">
        <v>7.5</v>
      </c>
      <c r="F6" s="86">
        <f>RANK(E6,$E$6:$E$26)</f>
        <v>17</v>
      </c>
      <c r="G6" s="140">
        <v>1950.16</v>
      </c>
      <c r="H6" s="86">
        <f aca="true" t="shared" si="0" ref="H6:H26">RANK(G6,G$6:G$26)</f>
        <v>1</v>
      </c>
      <c r="I6" s="179">
        <v>8.5</v>
      </c>
      <c r="J6" s="81">
        <f>RANK(I6,$I$6:$I$26)</f>
        <v>10</v>
      </c>
    </row>
    <row r="7" spans="2:10" ht="24.75" customHeight="1">
      <c r="B7" s="12" t="s">
        <v>79</v>
      </c>
      <c r="C7" s="174">
        <v>163.27</v>
      </c>
      <c r="D7" s="86">
        <f aca="true" t="shared" si="1" ref="D7:D26">RANK(C7,C$6:C$26)</f>
        <v>9</v>
      </c>
      <c r="E7" s="182">
        <v>9.3</v>
      </c>
      <c r="F7" s="86">
        <f aca="true" t="shared" si="2" ref="F7:F26">RANK(E7,$E$6:$E$26)</f>
        <v>5</v>
      </c>
      <c r="G7" s="140">
        <v>131.04</v>
      </c>
      <c r="H7" s="86">
        <f t="shared" si="0"/>
        <v>11</v>
      </c>
      <c r="I7" s="179">
        <v>8</v>
      </c>
      <c r="J7" s="81">
        <f aca="true" t="shared" si="3" ref="J7:J26">RANK(I7,$I$6:$I$26)</f>
        <v>14</v>
      </c>
    </row>
    <row r="8" spans="2:10" ht="24.75" customHeight="1">
      <c r="B8" s="12" t="s">
        <v>80</v>
      </c>
      <c r="C8" s="174">
        <v>185.55</v>
      </c>
      <c r="D8" s="86">
        <f t="shared" si="1"/>
        <v>6</v>
      </c>
      <c r="E8" s="182">
        <v>5.7</v>
      </c>
      <c r="F8" s="86">
        <f t="shared" si="2"/>
        <v>20</v>
      </c>
      <c r="G8" s="140">
        <v>105.25</v>
      </c>
      <c r="H8" s="86">
        <f t="shared" si="0"/>
        <v>15</v>
      </c>
      <c r="I8" s="179">
        <v>7.4</v>
      </c>
      <c r="J8" s="81">
        <f t="shared" si="3"/>
        <v>16</v>
      </c>
    </row>
    <row r="9" spans="2:10" ht="24.75" customHeight="1">
      <c r="B9" s="12" t="s">
        <v>81</v>
      </c>
      <c r="C9" s="174">
        <v>224.26</v>
      </c>
      <c r="D9" s="86">
        <f t="shared" si="1"/>
        <v>5</v>
      </c>
      <c r="E9" s="182">
        <v>9.3</v>
      </c>
      <c r="F9" s="86">
        <f t="shared" si="2"/>
        <v>5</v>
      </c>
      <c r="G9" s="140">
        <v>178.33999999999997</v>
      </c>
      <c r="H9" s="86">
        <f t="shared" si="0"/>
        <v>7</v>
      </c>
      <c r="I9" s="179">
        <v>8.3</v>
      </c>
      <c r="J9" s="81">
        <f t="shared" si="3"/>
        <v>12</v>
      </c>
    </row>
    <row r="10" spans="2:10" ht="24.75" customHeight="1">
      <c r="B10" s="12" t="s">
        <v>82</v>
      </c>
      <c r="C10" s="174">
        <v>273.2</v>
      </c>
      <c r="D10" s="86">
        <f t="shared" si="1"/>
        <v>2</v>
      </c>
      <c r="E10" s="182">
        <v>9.2</v>
      </c>
      <c r="F10" s="86">
        <f t="shared" si="2"/>
        <v>7</v>
      </c>
      <c r="G10" s="140">
        <v>225.54000000000002</v>
      </c>
      <c r="H10" s="86">
        <f t="shared" si="0"/>
        <v>3</v>
      </c>
      <c r="I10" s="179">
        <v>9.5</v>
      </c>
      <c r="J10" s="81">
        <f>RANK(I10,$I$6:$I$26)</f>
        <v>4</v>
      </c>
    </row>
    <row r="11" spans="2:10" ht="24.75" customHeight="1">
      <c r="B11" s="12" t="s">
        <v>83</v>
      </c>
      <c r="C11" s="174">
        <v>235.89</v>
      </c>
      <c r="D11" s="86">
        <f t="shared" si="1"/>
        <v>4</v>
      </c>
      <c r="E11" s="182">
        <v>9</v>
      </c>
      <c r="F11" s="86">
        <f t="shared" si="2"/>
        <v>10</v>
      </c>
      <c r="G11" s="140">
        <v>301.05000000000007</v>
      </c>
      <c r="H11" s="86">
        <f t="shared" si="0"/>
        <v>2</v>
      </c>
      <c r="I11" s="179">
        <v>9.9</v>
      </c>
      <c r="J11" s="81">
        <f t="shared" si="3"/>
        <v>3</v>
      </c>
    </row>
    <row r="12" spans="2:10" ht="24.75" customHeight="1">
      <c r="B12" s="28" t="s">
        <v>84</v>
      </c>
      <c r="C12" s="175">
        <v>90.31</v>
      </c>
      <c r="D12" s="87">
        <f t="shared" si="1"/>
        <v>17</v>
      </c>
      <c r="E12" s="183">
        <v>9.8</v>
      </c>
      <c r="F12" s="87">
        <f t="shared" si="2"/>
        <v>4</v>
      </c>
      <c r="G12" s="177">
        <v>76.41</v>
      </c>
      <c r="H12" s="87">
        <f t="shared" si="0"/>
        <v>17</v>
      </c>
      <c r="I12" s="180">
        <v>6.9</v>
      </c>
      <c r="J12" s="82">
        <f t="shared" si="3"/>
        <v>18</v>
      </c>
    </row>
    <row r="13" spans="2:10" ht="24.75" customHeight="1">
      <c r="B13" s="12" t="s">
        <v>85</v>
      </c>
      <c r="C13" s="174">
        <v>110.96</v>
      </c>
      <c r="D13" s="86">
        <f t="shared" si="1"/>
        <v>16</v>
      </c>
      <c r="E13" s="182">
        <v>9.2</v>
      </c>
      <c r="F13" s="86">
        <f t="shared" si="2"/>
        <v>7</v>
      </c>
      <c r="G13" s="140">
        <v>119.96000000000002</v>
      </c>
      <c r="H13" s="86">
        <f t="shared" si="0"/>
        <v>13</v>
      </c>
      <c r="I13" s="179">
        <v>10.4</v>
      </c>
      <c r="J13" s="81">
        <f t="shared" si="3"/>
        <v>2</v>
      </c>
    </row>
    <row r="14" spans="2:10" ht="24.75" customHeight="1">
      <c r="B14" s="12" t="s">
        <v>86</v>
      </c>
      <c r="C14" s="174">
        <v>162.35</v>
      </c>
      <c r="D14" s="86">
        <f t="shared" si="1"/>
        <v>10</v>
      </c>
      <c r="E14" s="182">
        <v>8.7</v>
      </c>
      <c r="F14" s="86">
        <f>RANK(E14,$E$6:$E$26)</f>
        <v>13</v>
      </c>
      <c r="G14" s="140">
        <v>133.51000000000002</v>
      </c>
      <c r="H14" s="86">
        <f t="shared" si="0"/>
        <v>10</v>
      </c>
      <c r="I14" s="179">
        <v>6.8</v>
      </c>
      <c r="J14" s="81">
        <f t="shared" si="3"/>
        <v>19</v>
      </c>
    </row>
    <row r="15" spans="2:10" ht="24.75" customHeight="1">
      <c r="B15" s="12" t="s">
        <v>87</v>
      </c>
      <c r="C15" s="174">
        <v>185.45</v>
      </c>
      <c r="D15" s="86">
        <f t="shared" si="1"/>
        <v>7</v>
      </c>
      <c r="E15" s="182">
        <v>9</v>
      </c>
      <c r="F15" s="86">
        <f t="shared" si="2"/>
        <v>10</v>
      </c>
      <c r="G15" s="140">
        <v>178.12</v>
      </c>
      <c r="H15" s="86">
        <f t="shared" si="0"/>
        <v>8</v>
      </c>
      <c r="I15" s="179">
        <v>9</v>
      </c>
      <c r="J15" s="81">
        <f t="shared" si="3"/>
        <v>6</v>
      </c>
    </row>
    <row r="16" spans="2:10" ht="24.75" customHeight="1">
      <c r="B16" s="12" t="s">
        <v>88</v>
      </c>
      <c r="C16" s="174">
        <v>180.33</v>
      </c>
      <c r="D16" s="86">
        <f t="shared" si="1"/>
        <v>8</v>
      </c>
      <c r="E16" s="182">
        <v>9.9</v>
      </c>
      <c r="F16" s="86">
        <f t="shared" si="2"/>
        <v>3</v>
      </c>
      <c r="G16" s="140">
        <v>198.50000000000003</v>
      </c>
      <c r="H16" s="86">
        <f t="shared" si="0"/>
        <v>6</v>
      </c>
      <c r="I16" s="179">
        <v>8.4</v>
      </c>
      <c r="J16" s="81">
        <f t="shared" si="3"/>
        <v>11</v>
      </c>
    </row>
    <row r="17" spans="2:10" ht="24.75" customHeight="1">
      <c r="B17" s="12" t="s">
        <v>89</v>
      </c>
      <c r="C17" s="174">
        <v>117.39</v>
      </c>
      <c r="D17" s="86">
        <f t="shared" si="1"/>
        <v>15</v>
      </c>
      <c r="E17" s="182">
        <v>7.3</v>
      </c>
      <c r="F17" s="86">
        <f t="shared" si="2"/>
        <v>18</v>
      </c>
      <c r="G17" s="140">
        <v>120.3</v>
      </c>
      <c r="H17" s="86">
        <f t="shared" si="0"/>
        <v>12</v>
      </c>
      <c r="I17" s="179">
        <v>9</v>
      </c>
      <c r="J17" s="81">
        <f t="shared" si="3"/>
        <v>6</v>
      </c>
    </row>
    <row r="18" spans="2:10" ht="24.75" customHeight="1">
      <c r="B18" s="12" t="s">
        <v>90</v>
      </c>
      <c r="C18" s="174">
        <v>243.97</v>
      </c>
      <c r="D18" s="86">
        <f t="shared" si="1"/>
        <v>3</v>
      </c>
      <c r="E18" s="182">
        <v>10.3</v>
      </c>
      <c r="F18" s="86">
        <f t="shared" si="2"/>
        <v>2</v>
      </c>
      <c r="G18" s="140">
        <v>222.54</v>
      </c>
      <c r="H18" s="86">
        <f t="shared" si="0"/>
        <v>4</v>
      </c>
      <c r="I18" s="179">
        <v>11</v>
      </c>
      <c r="J18" s="81">
        <f t="shared" si="3"/>
        <v>1</v>
      </c>
    </row>
    <row r="19" spans="2:10" ht="24.75" customHeight="1">
      <c r="B19" s="12" t="s">
        <v>91</v>
      </c>
      <c r="C19" s="174">
        <v>127.12</v>
      </c>
      <c r="D19" s="86">
        <f t="shared" si="1"/>
        <v>14</v>
      </c>
      <c r="E19" s="182">
        <v>7</v>
      </c>
      <c r="F19" s="86">
        <f t="shared" si="2"/>
        <v>19</v>
      </c>
      <c r="G19" s="140">
        <v>103.69000000000003</v>
      </c>
      <c r="H19" s="86">
        <f t="shared" si="0"/>
        <v>16</v>
      </c>
      <c r="I19" s="179">
        <v>9.5</v>
      </c>
      <c r="J19" s="81">
        <f t="shared" si="3"/>
        <v>4</v>
      </c>
    </row>
    <row r="20" spans="2:10" ht="24.75" customHeight="1">
      <c r="B20" s="12" t="s">
        <v>92</v>
      </c>
      <c r="C20" s="174">
        <v>141.07</v>
      </c>
      <c r="D20" s="86">
        <f t="shared" si="1"/>
        <v>11</v>
      </c>
      <c r="E20" s="182">
        <v>8.8</v>
      </c>
      <c r="F20" s="86">
        <f t="shared" si="2"/>
        <v>12</v>
      </c>
      <c r="G20" s="140">
        <v>198.8</v>
      </c>
      <c r="H20" s="86">
        <f t="shared" si="0"/>
        <v>5</v>
      </c>
      <c r="I20" s="179">
        <v>8.7</v>
      </c>
      <c r="J20" s="81">
        <f t="shared" si="3"/>
        <v>8</v>
      </c>
    </row>
    <row r="21" spans="2:10" ht="24.75" customHeight="1">
      <c r="B21" s="12" t="s">
        <v>93</v>
      </c>
      <c r="C21" s="174">
        <v>64.83</v>
      </c>
      <c r="D21" s="86">
        <f t="shared" si="1"/>
        <v>18</v>
      </c>
      <c r="E21" s="182">
        <v>8.4</v>
      </c>
      <c r="F21" s="86">
        <f t="shared" si="2"/>
        <v>16</v>
      </c>
      <c r="G21" s="140">
        <v>52.959999999999994</v>
      </c>
      <c r="H21" s="86">
        <f t="shared" si="0"/>
        <v>18</v>
      </c>
      <c r="I21" s="179">
        <v>8.1</v>
      </c>
      <c r="J21" s="81">
        <f t="shared" si="3"/>
        <v>13</v>
      </c>
    </row>
    <row r="22" spans="2:10" ht="24.75" customHeight="1">
      <c r="B22" s="12" t="s">
        <v>94</v>
      </c>
      <c r="C22" s="174">
        <v>62.17</v>
      </c>
      <c r="D22" s="86">
        <f t="shared" si="1"/>
        <v>19</v>
      </c>
      <c r="E22" s="182">
        <v>8.7</v>
      </c>
      <c r="F22" s="86">
        <f t="shared" si="2"/>
        <v>13</v>
      </c>
      <c r="G22" s="140">
        <v>50.52000000000001</v>
      </c>
      <c r="H22" s="86">
        <f t="shared" si="0"/>
        <v>19</v>
      </c>
      <c r="I22" s="179">
        <v>7.5</v>
      </c>
      <c r="J22" s="81">
        <f t="shared" si="3"/>
        <v>15</v>
      </c>
    </row>
    <row r="23" spans="2:10" ht="24.75" customHeight="1">
      <c r="B23" s="12" t="s">
        <v>95</v>
      </c>
      <c r="C23" s="174">
        <v>133.57</v>
      </c>
      <c r="D23" s="86">
        <f t="shared" si="1"/>
        <v>13</v>
      </c>
      <c r="E23" s="182">
        <v>9.2</v>
      </c>
      <c r="F23" s="86">
        <f t="shared" si="2"/>
        <v>7</v>
      </c>
      <c r="G23" s="140">
        <v>106.44</v>
      </c>
      <c r="H23" s="86">
        <f t="shared" si="0"/>
        <v>14</v>
      </c>
      <c r="I23" s="179">
        <v>7</v>
      </c>
      <c r="J23" s="81">
        <f t="shared" si="3"/>
        <v>17</v>
      </c>
    </row>
    <row r="24" spans="2:10" ht="24.75" customHeight="1">
      <c r="B24" s="12" t="s">
        <v>96</v>
      </c>
      <c r="C24" s="174">
        <v>32.1</v>
      </c>
      <c r="D24" s="86">
        <f t="shared" si="1"/>
        <v>20</v>
      </c>
      <c r="E24" s="182">
        <v>8.5</v>
      </c>
      <c r="F24" s="86">
        <f t="shared" si="2"/>
        <v>15</v>
      </c>
      <c r="G24" s="140">
        <v>27.21</v>
      </c>
      <c r="H24" s="86">
        <f t="shared" si="0"/>
        <v>20</v>
      </c>
      <c r="I24" s="179">
        <v>5</v>
      </c>
      <c r="J24" s="81">
        <f t="shared" si="3"/>
        <v>21</v>
      </c>
    </row>
    <row r="25" spans="2:10" ht="24.75" customHeight="1">
      <c r="B25" s="12" t="s">
        <v>97</v>
      </c>
      <c r="C25" s="174">
        <v>20.09</v>
      </c>
      <c r="D25" s="86">
        <f t="shared" si="1"/>
        <v>21</v>
      </c>
      <c r="E25" s="182">
        <v>10.7</v>
      </c>
      <c r="F25" s="86">
        <f t="shared" si="2"/>
        <v>1</v>
      </c>
      <c r="G25" s="140">
        <v>15.419999999999998</v>
      </c>
      <c r="H25" s="86">
        <f t="shared" si="0"/>
        <v>21</v>
      </c>
      <c r="I25" s="179">
        <v>8.6</v>
      </c>
      <c r="J25" s="81">
        <f t="shared" si="3"/>
        <v>9</v>
      </c>
    </row>
    <row r="26" spans="2:10" ht="24.75" customHeight="1" thickBot="1">
      <c r="B26" s="25" t="s">
        <v>98</v>
      </c>
      <c r="C26" s="176">
        <v>134.37</v>
      </c>
      <c r="D26" s="88">
        <f t="shared" si="1"/>
        <v>12</v>
      </c>
      <c r="E26" s="184">
        <v>4.2</v>
      </c>
      <c r="F26" s="88">
        <f t="shared" si="2"/>
        <v>21</v>
      </c>
      <c r="G26" s="178">
        <v>142.5</v>
      </c>
      <c r="H26" s="88">
        <f t="shared" si="0"/>
        <v>9</v>
      </c>
      <c r="I26" s="181">
        <v>6.7</v>
      </c>
      <c r="J26" s="83">
        <f t="shared" si="3"/>
        <v>20</v>
      </c>
    </row>
  </sheetData>
  <sheetProtection/>
  <mergeCells count="4">
    <mergeCell ref="B1:J1"/>
    <mergeCell ref="B3:B4"/>
    <mergeCell ref="C3:F3"/>
    <mergeCell ref="G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26"/>
  <sheetViews>
    <sheetView zoomScalePageLayoutView="0" workbookViewId="0" topLeftCell="A1">
      <selection activeCell="C5" sqref="C5"/>
    </sheetView>
  </sheetViews>
  <sheetFormatPr defaultColWidth="10.7109375" defaultRowHeight="30" customHeight="1"/>
  <cols>
    <col min="1" max="1" width="7.00390625" style="4" customWidth="1"/>
    <col min="2" max="2" width="18.421875" style="3" customWidth="1"/>
    <col min="3" max="3" width="26.00390625" style="3" customWidth="1"/>
    <col min="4" max="4" width="17.421875" style="3" customWidth="1"/>
    <col min="5" max="5" width="13.00390625" style="3" customWidth="1"/>
    <col min="6" max="16384" width="10.7109375" style="3" customWidth="1"/>
  </cols>
  <sheetData>
    <row r="1" spans="1:5" ht="30" customHeight="1">
      <c r="A1" s="4"/>
      <c r="B1" s="287" t="s">
        <v>107</v>
      </c>
      <c r="C1" s="287"/>
      <c r="D1" s="287"/>
      <c r="E1" s="287"/>
    </row>
    <row r="2" spans="2:5" ht="30" customHeight="1" thickBot="1">
      <c r="B2" s="107"/>
      <c r="C2" s="107"/>
      <c r="D2" s="107"/>
      <c r="E2" s="107"/>
    </row>
    <row r="3" spans="2:4" ht="24.75" customHeight="1">
      <c r="B3" s="282" t="s">
        <v>75</v>
      </c>
      <c r="C3" s="284" t="s">
        <v>150</v>
      </c>
      <c r="D3" s="285"/>
    </row>
    <row r="4" spans="2:4" ht="24.75" customHeight="1">
      <c r="B4" s="288"/>
      <c r="C4" s="84" t="s">
        <v>201</v>
      </c>
      <c r="D4" s="34" t="s">
        <v>195</v>
      </c>
    </row>
    <row r="5" spans="2:4" ht="24.75" customHeight="1">
      <c r="B5" s="12" t="s">
        <v>77</v>
      </c>
      <c r="C5" s="104">
        <v>8.1</v>
      </c>
      <c r="D5" s="80" t="s">
        <v>151</v>
      </c>
    </row>
    <row r="6" spans="2:4" ht="24.75" customHeight="1">
      <c r="B6" s="12" t="s">
        <v>78</v>
      </c>
      <c r="C6" s="104">
        <v>8.3</v>
      </c>
      <c r="D6" s="115">
        <f>RANK(C6,$C$6:$C$26)</f>
        <v>17</v>
      </c>
    </row>
    <row r="7" spans="2:4" ht="24.75" customHeight="1">
      <c r="B7" s="12" t="s">
        <v>79</v>
      </c>
      <c r="C7" s="104">
        <v>9.8</v>
      </c>
      <c r="D7" s="115">
        <f aca="true" t="shared" si="0" ref="D7:D26">RANK(C7,$C$6:$C$26)</f>
        <v>12</v>
      </c>
    </row>
    <row r="8" spans="2:4" ht="24.75" customHeight="1">
      <c r="B8" s="12" t="s">
        <v>80</v>
      </c>
      <c r="C8" s="104">
        <v>5.4</v>
      </c>
      <c r="D8" s="115">
        <f t="shared" si="0"/>
        <v>18</v>
      </c>
    </row>
    <row r="9" spans="2:9" ht="24.75" customHeight="1">
      <c r="B9" s="12" t="s">
        <v>81</v>
      </c>
      <c r="C9" s="104">
        <v>10</v>
      </c>
      <c r="D9" s="115">
        <f t="shared" si="0"/>
        <v>9</v>
      </c>
      <c r="I9" s="220"/>
    </row>
    <row r="10" spans="2:9" ht="24.75" customHeight="1">
      <c r="B10" s="12" t="s">
        <v>82</v>
      </c>
      <c r="C10" s="104">
        <v>10.2</v>
      </c>
      <c r="D10" s="115">
        <f t="shared" si="0"/>
        <v>5</v>
      </c>
      <c r="I10" s="220"/>
    </row>
    <row r="11" spans="2:9" ht="24.75" customHeight="1">
      <c r="B11" s="12" t="s">
        <v>83</v>
      </c>
      <c r="C11" s="104">
        <v>10.3</v>
      </c>
      <c r="D11" s="115">
        <f t="shared" si="0"/>
        <v>4</v>
      </c>
      <c r="I11" s="220"/>
    </row>
    <row r="12" spans="2:7" ht="24.75" customHeight="1">
      <c r="B12" s="28" t="s">
        <v>84</v>
      </c>
      <c r="C12" s="105">
        <v>10.1</v>
      </c>
      <c r="D12" s="115">
        <f t="shared" si="0"/>
        <v>7</v>
      </c>
      <c r="G12" s="226"/>
    </row>
    <row r="13" spans="2:4" ht="24.75" customHeight="1">
      <c r="B13" s="12" t="s">
        <v>85</v>
      </c>
      <c r="C13" s="104">
        <v>10.4</v>
      </c>
      <c r="D13" s="115">
        <f t="shared" si="0"/>
        <v>3</v>
      </c>
    </row>
    <row r="14" spans="2:4" ht="24.75" customHeight="1">
      <c r="B14" s="12" t="s">
        <v>86</v>
      </c>
      <c r="C14" s="104">
        <v>9.4</v>
      </c>
      <c r="D14" s="115">
        <f t="shared" si="0"/>
        <v>14</v>
      </c>
    </row>
    <row r="15" spans="2:4" ht="24.75" customHeight="1">
      <c r="B15" s="12" t="s">
        <v>87</v>
      </c>
      <c r="C15" s="104">
        <v>9.9</v>
      </c>
      <c r="D15" s="115">
        <f t="shared" si="0"/>
        <v>10</v>
      </c>
    </row>
    <row r="16" spans="2:4" ht="24.75" customHeight="1">
      <c r="B16" s="12" t="s">
        <v>88</v>
      </c>
      <c r="C16" s="104">
        <v>10.5</v>
      </c>
      <c r="D16" s="115">
        <f t="shared" si="0"/>
        <v>2</v>
      </c>
    </row>
    <row r="17" spans="2:4" ht="24.75" customHeight="1">
      <c r="B17" s="12" t="s">
        <v>89</v>
      </c>
      <c r="C17" s="104">
        <v>9.5</v>
      </c>
      <c r="D17" s="115">
        <f t="shared" si="0"/>
        <v>13</v>
      </c>
    </row>
    <row r="18" spans="2:4" ht="24.75" customHeight="1">
      <c r="B18" s="12" t="s">
        <v>90</v>
      </c>
      <c r="C18" s="104">
        <v>11.4</v>
      </c>
      <c r="D18" s="115">
        <f t="shared" si="0"/>
        <v>1</v>
      </c>
    </row>
    <row r="19" spans="2:4" ht="24.75" customHeight="1">
      <c r="B19" s="12" t="s">
        <v>91</v>
      </c>
      <c r="C19" s="104">
        <v>9.3</v>
      </c>
      <c r="D19" s="115">
        <f t="shared" si="0"/>
        <v>15</v>
      </c>
    </row>
    <row r="20" spans="2:4" ht="24.75" customHeight="1">
      <c r="B20" s="12" t="s">
        <v>92</v>
      </c>
      <c r="C20" s="104">
        <v>10.2</v>
      </c>
      <c r="D20" s="115">
        <f t="shared" si="0"/>
        <v>5</v>
      </c>
    </row>
    <row r="21" spans="2:4" ht="24.75" customHeight="1">
      <c r="B21" s="12" t="s">
        <v>93</v>
      </c>
      <c r="C21" s="104">
        <v>9.9</v>
      </c>
      <c r="D21" s="115">
        <f t="shared" si="0"/>
        <v>10</v>
      </c>
    </row>
    <row r="22" spans="2:4" ht="24.75" customHeight="1">
      <c r="B22" s="12" t="s">
        <v>94</v>
      </c>
      <c r="C22" s="104">
        <v>9</v>
      </c>
      <c r="D22" s="115">
        <f t="shared" si="0"/>
        <v>16</v>
      </c>
    </row>
    <row r="23" spans="2:4" ht="24.75" customHeight="1">
      <c r="B23" s="12" t="s">
        <v>95</v>
      </c>
      <c r="C23" s="104">
        <v>10.1</v>
      </c>
      <c r="D23" s="115">
        <f t="shared" si="0"/>
        <v>7</v>
      </c>
    </row>
    <row r="24" spans="2:4" ht="24.75" customHeight="1">
      <c r="B24" s="12" t="s">
        <v>96</v>
      </c>
      <c r="C24" s="104">
        <v>-3.5</v>
      </c>
      <c r="D24" s="115">
        <f t="shared" si="0"/>
        <v>21</v>
      </c>
    </row>
    <row r="25" spans="2:4" ht="24.75" customHeight="1">
      <c r="B25" s="12" t="s">
        <v>97</v>
      </c>
      <c r="C25" s="104">
        <v>2.3</v>
      </c>
      <c r="D25" s="115">
        <f t="shared" si="0"/>
        <v>19</v>
      </c>
    </row>
    <row r="26" spans="2:4" ht="24.75" customHeight="1" thickBot="1">
      <c r="B26" s="25" t="s">
        <v>98</v>
      </c>
      <c r="C26" s="106">
        <v>0.3</v>
      </c>
      <c r="D26" s="143">
        <f t="shared" si="0"/>
        <v>20</v>
      </c>
    </row>
  </sheetData>
  <sheetProtection/>
  <mergeCells count="3">
    <mergeCell ref="B1:E1"/>
    <mergeCell ref="B3:B4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V26"/>
  <sheetViews>
    <sheetView zoomScalePageLayoutView="0" workbookViewId="0" topLeftCell="A1">
      <selection activeCell="E12" sqref="E12"/>
    </sheetView>
  </sheetViews>
  <sheetFormatPr defaultColWidth="9.00390625" defaultRowHeight="14.25"/>
  <cols>
    <col min="1" max="1" width="9.00390625" style="4" customWidth="1"/>
    <col min="2" max="2" width="8.57421875" style="3" customWidth="1"/>
    <col min="3" max="3" width="17.57421875" style="3" customWidth="1"/>
    <col min="4" max="4" width="10.00390625" style="3" customWidth="1"/>
    <col min="5" max="5" width="15.140625" style="3" customWidth="1"/>
    <col min="6" max="6" width="12.140625" style="3" customWidth="1"/>
    <col min="7" max="7" width="11.421875" style="3" customWidth="1"/>
    <col min="8" max="8" width="9.00390625" style="4" customWidth="1"/>
    <col min="9" max="16384" width="9.00390625" style="3" customWidth="1"/>
  </cols>
  <sheetData>
    <row r="1" spans="3:6" ht="15">
      <c r="C1" s="287" t="s">
        <v>106</v>
      </c>
      <c r="D1" s="287"/>
      <c r="E1" s="289"/>
      <c r="F1" s="289"/>
    </row>
    <row r="2" ht="24.75" customHeight="1" thickBot="1">
      <c r="F2" s="5" t="s">
        <v>74</v>
      </c>
    </row>
    <row r="3" spans="1:6" ht="24.75" customHeight="1">
      <c r="A3" s="4" t="s">
        <v>3</v>
      </c>
      <c r="B3" s="290" t="s">
        <v>99</v>
      </c>
      <c r="C3" s="292" t="s">
        <v>37</v>
      </c>
      <c r="D3" s="293"/>
      <c r="E3" s="293"/>
      <c r="F3" s="293"/>
    </row>
    <row r="4" spans="2:6" ht="24.75" customHeight="1">
      <c r="B4" s="291"/>
      <c r="C4" s="84" t="s">
        <v>199</v>
      </c>
      <c r="D4" s="84" t="s">
        <v>194</v>
      </c>
      <c r="E4" s="144" t="s">
        <v>47</v>
      </c>
      <c r="F4" s="34" t="s">
        <v>194</v>
      </c>
    </row>
    <row r="5" spans="1:256" s="51" customFormat="1" ht="24.75" customHeight="1">
      <c r="A5" s="4"/>
      <c r="B5" s="12" t="s">
        <v>77</v>
      </c>
      <c r="C5" s="108">
        <v>6621.84</v>
      </c>
      <c r="D5" s="85" t="s">
        <v>35</v>
      </c>
      <c r="E5" s="104">
        <v>9.3</v>
      </c>
      <c r="F5" s="34" t="s">
        <v>35</v>
      </c>
      <c r="G5" s="3"/>
      <c r="H5" s="39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8" ht="24.75" customHeight="1">
      <c r="A6" s="4"/>
      <c r="B6" s="12" t="s">
        <v>78</v>
      </c>
      <c r="C6" s="108">
        <v>1909.2</v>
      </c>
      <c r="D6" s="86">
        <f>RANK(C6,C$6:C$26)</f>
        <v>1</v>
      </c>
      <c r="E6" s="104">
        <v>10</v>
      </c>
      <c r="F6" s="34">
        <f aca="true" t="shared" si="0" ref="F6:F26">RANK(E6,$E$6:$E$26)</f>
        <v>12</v>
      </c>
      <c r="H6" s="39"/>
    </row>
    <row r="7" spans="1:8" ht="24.75" customHeight="1">
      <c r="A7" s="4"/>
      <c r="B7" s="12" t="s">
        <v>79</v>
      </c>
      <c r="C7" s="108">
        <v>190.98</v>
      </c>
      <c r="D7" s="86">
        <f aca="true" t="shared" si="1" ref="D7:D26">RANK(C7,C$6:C$26)</f>
        <v>14</v>
      </c>
      <c r="E7" s="104">
        <v>13.9</v>
      </c>
      <c r="F7" s="34">
        <f t="shared" si="0"/>
        <v>3</v>
      </c>
      <c r="H7" s="39"/>
    </row>
    <row r="8" spans="1:8" ht="24.75" customHeight="1">
      <c r="A8" s="4"/>
      <c r="B8" s="12" t="s">
        <v>80</v>
      </c>
      <c r="C8" s="108">
        <v>139.19</v>
      </c>
      <c r="D8" s="86">
        <f t="shared" si="1"/>
        <v>17</v>
      </c>
      <c r="E8" s="104">
        <v>3.3</v>
      </c>
      <c r="F8" s="34">
        <f t="shared" si="0"/>
        <v>18</v>
      </c>
      <c r="H8" s="39"/>
    </row>
    <row r="9" spans="1:8" ht="24.75" customHeight="1">
      <c r="A9" s="4"/>
      <c r="B9" s="12" t="s">
        <v>81</v>
      </c>
      <c r="C9" s="108">
        <v>364.72</v>
      </c>
      <c r="D9" s="86">
        <f t="shared" si="1"/>
        <v>3</v>
      </c>
      <c r="E9" s="104">
        <v>9.5</v>
      </c>
      <c r="F9" s="34">
        <f t="shared" si="0"/>
        <v>13</v>
      </c>
      <c r="H9" s="39"/>
    </row>
    <row r="10" spans="1:8" ht="24.75" customHeight="1">
      <c r="A10" s="4"/>
      <c r="B10" s="12" t="s">
        <v>82</v>
      </c>
      <c r="C10" s="108">
        <v>288.26</v>
      </c>
      <c r="D10" s="86">
        <f t="shared" si="1"/>
        <v>10</v>
      </c>
      <c r="E10" s="104">
        <v>12.1</v>
      </c>
      <c r="F10" s="34">
        <f t="shared" si="0"/>
        <v>7</v>
      </c>
      <c r="H10" s="39"/>
    </row>
    <row r="11" spans="1:8" ht="24.75" customHeight="1">
      <c r="A11" s="4"/>
      <c r="B11" s="12" t="s">
        <v>83</v>
      </c>
      <c r="C11" s="108">
        <v>402.26</v>
      </c>
      <c r="D11" s="86">
        <f t="shared" si="1"/>
        <v>2</v>
      </c>
      <c r="E11" s="104">
        <v>14.3</v>
      </c>
      <c r="F11" s="34">
        <f t="shared" si="0"/>
        <v>1</v>
      </c>
      <c r="H11" s="39"/>
    </row>
    <row r="12" spans="1:8" s="27" customFormat="1" ht="24.75" customHeight="1">
      <c r="A12" s="26"/>
      <c r="B12" s="28" t="s">
        <v>84</v>
      </c>
      <c r="C12" s="141">
        <v>157.38</v>
      </c>
      <c r="D12" s="86">
        <f t="shared" si="1"/>
        <v>16</v>
      </c>
      <c r="E12" s="105">
        <v>12.4</v>
      </c>
      <c r="F12" s="36">
        <f t="shared" si="0"/>
        <v>6</v>
      </c>
      <c r="H12" s="38"/>
    </row>
    <row r="13" spans="1:8" ht="24.75" customHeight="1">
      <c r="A13" s="4"/>
      <c r="B13" s="12" t="s">
        <v>85</v>
      </c>
      <c r="C13" s="108">
        <v>270.57</v>
      </c>
      <c r="D13" s="86">
        <f t="shared" si="1"/>
        <v>11</v>
      </c>
      <c r="E13" s="104">
        <v>10.5</v>
      </c>
      <c r="F13" s="34">
        <f t="shared" si="0"/>
        <v>10</v>
      </c>
      <c r="H13" s="39"/>
    </row>
    <row r="14" spans="1:8" ht="24.75" customHeight="1">
      <c r="A14" s="4"/>
      <c r="B14" s="12" t="s">
        <v>86</v>
      </c>
      <c r="C14" s="108">
        <v>190.14</v>
      </c>
      <c r="D14" s="86">
        <f t="shared" si="1"/>
        <v>15</v>
      </c>
      <c r="E14" s="104">
        <v>13.8</v>
      </c>
      <c r="F14" s="34">
        <f t="shared" si="0"/>
        <v>4</v>
      </c>
      <c r="H14" s="39"/>
    </row>
    <row r="15" spans="1:8" ht="24.75" customHeight="1">
      <c r="A15" s="4"/>
      <c r="B15" s="12" t="s">
        <v>87</v>
      </c>
      <c r="C15" s="108">
        <v>328.65</v>
      </c>
      <c r="D15" s="86">
        <f t="shared" si="1"/>
        <v>5</v>
      </c>
      <c r="E15" s="104">
        <v>12</v>
      </c>
      <c r="F15" s="34">
        <f t="shared" si="0"/>
        <v>8</v>
      </c>
      <c r="H15" s="39"/>
    </row>
    <row r="16" spans="1:8" ht="24.75" customHeight="1">
      <c r="A16" s="4"/>
      <c r="B16" s="12" t="s">
        <v>88</v>
      </c>
      <c r="C16" s="108">
        <v>314.8</v>
      </c>
      <c r="D16" s="86">
        <f t="shared" si="1"/>
        <v>7</v>
      </c>
      <c r="E16" s="104">
        <v>14</v>
      </c>
      <c r="F16" s="34">
        <f t="shared" si="0"/>
        <v>2</v>
      </c>
      <c r="H16" s="39"/>
    </row>
    <row r="17" spans="1:8" ht="24.75" customHeight="1">
      <c r="A17" s="4"/>
      <c r="B17" s="12" t="s">
        <v>89</v>
      </c>
      <c r="C17" s="108">
        <v>290.62</v>
      </c>
      <c r="D17" s="86">
        <f t="shared" si="1"/>
        <v>9</v>
      </c>
      <c r="E17" s="104">
        <v>10.5</v>
      </c>
      <c r="F17" s="34">
        <f t="shared" si="0"/>
        <v>10</v>
      </c>
      <c r="H17" s="39"/>
    </row>
    <row r="18" spans="1:8" ht="24.75" customHeight="1">
      <c r="A18" s="4"/>
      <c r="B18" s="12" t="s">
        <v>90</v>
      </c>
      <c r="C18" s="108">
        <v>312.13</v>
      </c>
      <c r="D18" s="86">
        <f t="shared" si="1"/>
        <v>8</v>
      </c>
      <c r="E18" s="104">
        <v>12.6</v>
      </c>
      <c r="F18" s="34">
        <f t="shared" si="0"/>
        <v>5</v>
      </c>
      <c r="H18" s="39"/>
    </row>
    <row r="19" spans="1:8" ht="24.75" customHeight="1">
      <c r="A19" s="4"/>
      <c r="B19" s="12" t="s">
        <v>91</v>
      </c>
      <c r="C19" s="108">
        <v>323.44</v>
      </c>
      <c r="D19" s="86">
        <f t="shared" si="1"/>
        <v>6</v>
      </c>
      <c r="E19" s="104">
        <v>-9</v>
      </c>
      <c r="F19" s="34">
        <f t="shared" si="0"/>
        <v>21</v>
      </c>
      <c r="H19" s="39"/>
    </row>
    <row r="20" spans="1:8" ht="24.75" customHeight="1">
      <c r="A20" s="4"/>
      <c r="B20" s="12" t="s">
        <v>92</v>
      </c>
      <c r="C20" s="108">
        <v>344.28</v>
      </c>
      <c r="D20" s="86">
        <f t="shared" si="1"/>
        <v>4</v>
      </c>
      <c r="E20" s="104">
        <v>11.4</v>
      </c>
      <c r="F20" s="34">
        <f t="shared" si="0"/>
        <v>9</v>
      </c>
      <c r="H20" s="39"/>
    </row>
    <row r="21" spans="1:8" ht="24.75" customHeight="1">
      <c r="A21" s="4"/>
      <c r="B21" s="12" t="s">
        <v>93</v>
      </c>
      <c r="C21" s="108">
        <v>123.87</v>
      </c>
      <c r="D21" s="86">
        <f t="shared" si="1"/>
        <v>18</v>
      </c>
      <c r="E21" s="104">
        <v>-1.8</v>
      </c>
      <c r="F21" s="34">
        <f t="shared" si="0"/>
        <v>20</v>
      </c>
      <c r="H21" s="39"/>
    </row>
    <row r="22" spans="1:8" ht="24.75" customHeight="1">
      <c r="A22" s="4"/>
      <c r="B22" s="12" t="s">
        <v>94</v>
      </c>
      <c r="C22" s="108">
        <v>197.8</v>
      </c>
      <c r="D22" s="86">
        <f t="shared" si="1"/>
        <v>13</v>
      </c>
      <c r="E22" s="104">
        <v>7.6</v>
      </c>
      <c r="F22" s="34">
        <f t="shared" si="0"/>
        <v>16</v>
      </c>
      <c r="H22" s="39"/>
    </row>
    <row r="23" spans="1:8" ht="24.75" customHeight="1">
      <c r="A23" s="4"/>
      <c r="B23" s="12" t="s">
        <v>95</v>
      </c>
      <c r="C23" s="108">
        <v>108.8</v>
      </c>
      <c r="D23" s="86">
        <f t="shared" si="1"/>
        <v>19</v>
      </c>
      <c r="E23" s="104">
        <v>6.3</v>
      </c>
      <c r="F23" s="34">
        <f t="shared" si="0"/>
        <v>17</v>
      </c>
      <c r="H23" s="39"/>
    </row>
    <row r="24" spans="1:8" ht="24.75" customHeight="1">
      <c r="A24" s="4"/>
      <c r="B24" s="12" t="s">
        <v>96</v>
      </c>
      <c r="C24" s="108">
        <v>48.85</v>
      </c>
      <c r="D24" s="86">
        <f t="shared" si="1"/>
        <v>21</v>
      </c>
      <c r="E24" s="104">
        <v>-1.1</v>
      </c>
      <c r="F24" s="34">
        <f t="shared" si="0"/>
        <v>19</v>
      </c>
      <c r="H24" s="39"/>
    </row>
    <row r="25" spans="1:8" ht="24.75" customHeight="1">
      <c r="A25" s="4"/>
      <c r="B25" s="12" t="s">
        <v>97</v>
      </c>
      <c r="C25" s="108">
        <v>70.18</v>
      </c>
      <c r="D25" s="86">
        <f t="shared" si="1"/>
        <v>20</v>
      </c>
      <c r="E25" s="104">
        <v>9.2</v>
      </c>
      <c r="F25" s="34">
        <f t="shared" si="0"/>
        <v>14</v>
      </c>
      <c r="H25" s="39"/>
    </row>
    <row r="26" spans="1:8" ht="24.75" customHeight="1" thickBot="1">
      <c r="A26" s="4"/>
      <c r="B26" s="25" t="s">
        <v>98</v>
      </c>
      <c r="C26" s="142">
        <v>245.3</v>
      </c>
      <c r="D26" s="88">
        <f t="shared" si="1"/>
        <v>12</v>
      </c>
      <c r="E26" s="106">
        <v>9.2</v>
      </c>
      <c r="F26" s="37">
        <f t="shared" si="0"/>
        <v>14</v>
      </c>
      <c r="H26" s="39"/>
    </row>
    <row r="27" ht="19.5" customHeight="1"/>
  </sheetData>
  <sheetProtection/>
  <mergeCells count="3">
    <mergeCell ref="C1:F1"/>
    <mergeCell ref="B3:B4"/>
    <mergeCell ref="C3:F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27"/>
  <sheetViews>
    <sheetView zoomScalePageLayoutView="0" workbookViewId="0" topLeftCell="A13">
      <selection activeCell="E13" sqref="E13"/>
    </sheetView>
  </sheetViews>
  <sheetFormatPr defaultColWidth="9.140625" defaultRowHeight="14.25"/>
  <cols>
    <col min="2" max="2" width="15.140625" style="0" customWidth="1"/>
    <col min="3" max="3" width="19.00390625" style="0" customWidth="1"/>
    <col min="4" max="4" width="10.28125" style="0" customWidth="1"/>
    <col min="5" max="5" width="16.00390625" style="0" customWidth="1"/>
    <col min="6" max="6" width="12.421875" style="0" customWidth="1"/>
  </cols>
  <sheetData>
    <row r="2" spans="2:6" ht="14.25">
      <c r="B2" s="287" t="s">
        <v>105</v>
      </c>
      <c r="C2" s="294"/>
      <c r="D2" s="294"/>
      <c r="E2" s="294"/>
      <c r="F2" s="294"/>
    </row>
    <row r="3" ht="24.75" customHeight="1" thickBot="1">
      <c r="F3" s="5" t="s">
        <v>74</v>
      </c>
    </row>
    <row r="4" spans="2:6" ht="24.75" customHeight="1">
      <c r="B4" s="282" t="s">
        <v>99</v>
      </c>
      <c r="C4" s="295" t="s">
        <v>48</v>
      </c>
      <c r="D4" s="296"/>
      <c r="E4" s="296"/>
      <c r="F4" s="296"/>
    </row>
    <row r="5" spans="2:6" ht="24.75" customHeight="1">
      <c r="B5" s="283"/>
      <c r="C5" s="84" t="s">
        <v>199</v>
      </c>
      <c r="D5" s="84" t="s">
        <v>196</v>
      </c>
      <c r="E5" s="84" t="s">
        <v>47</v>
      </c>
      <c r="F5" s="34" t="s">
        <v>196</v>
      </c>
    </row>
    <row r="6" spans="2:6" ht="24.75" customHeight="1">
      <c r="B6" s="12" t="s">
        <v>77</v>
      </c>
      <c r="C6" s="219">
        <v>4702.00278</v>
      </c>
      <c r="D6" s="85" t="s">
        <v>35</v>
      </c>
      <c r="E6" s="104">
        <v>9.9</v>
      </c>
      <c r="F6" s="34" t="s">
        <v>35</v>
      </c>
    </row>
    <row r="7" spans="2:6" ht="24.75" customHeight="1">
      <c r="B7" s="12" t="s">
        <v>78</v>
      </c>
      <c r="C7" s="108">
        <v>1815.0648399999998</v>
      </c>
      <c r="D7" s="86">
        <f>RANK(C7,C$7:C$27)</f>
        <v>1</v>
      </c>
      <c r="E7" s="104">
        <v>8.7</v>
      </c>
      <c r="F7" s="34">
        <f>RANK(E7,$E$7:$E$27)</f>
        <v>20</v>
      </c>
    </row>
    <row r="8" spans="2:6" ht="24.75" customHeight="1">
      <c r="B8" s="12" t="s">
        <v>79</v>
      </c>
      <c r="C8" s="108">
        <v>171.32314000000002</v>
      </c>
      <c r="D8" s="86">
        <f aca="true" t="shared" si="0" ref="D8:D27">RANK(C8,C$7:C$27)</f>
        <v>8</v>
      </c>
      <c r="E8" s="104">
        <v>10.9</v>
      </c>
      <c r="F8" s="34">
        <f aca="true" t="shared" si="1" ref="F8:F27">RANK(E8,$E$7:$E$27)</f>
        <v>7</v>
      </c>
    </row>
    <row r="9" spans="2:6" ht="24.75" customHeight="1">
      <c r="B9" s="12" t="s">
        <v>80</v>
      </c>
      <c r="C9" s="108">
        <v>91.53476</v>
      </c>
      <c r="D9" s="86">
        <f t="shared" si="0"/>
        <v>17</v>
      </c>
      <c r="E9" s="104">
        <v>10</v>
      </c>
      <c r="F9" s="34">
        <f t="shared" si="1"/>
        <v>15</v>
      </c>
    </row>
    <row r="10" spans="2:6" ht="24.75" customHeight="1">
      <c r="B10" s="12" t="s">
        <v>81</v>
      </c>
      <c r="C10" s="108">
        <v>194.08408</v>
      </c>
      <c r="D10" s="86">
        <f t="shared" si="0"/>
        <v>7</v>
      </c>
      <c r="E10" s="104">
        <v>11.600000000000001</v>
      </c>
      <c r="F10" s="34">
        <f t="shared" si="1"/>
        <v>1</v>
      </c>
    </row>
    <row r="11" spans="2:6" ht="24.75" customHeight="1">
      <c r="B11" s="12" t="s">
        <v>82</v>
      </c>
      <c r="C11" s="108">
        <v>207.30627</v>
      </c>
      <c r="D11" s="86">
        <f t="shared" si="0"/>
        <v>6</v>
      </c>
      <c r="E11" s="104">
        <v>11.1</v>
      </c>
      <c r="F11" s="34">
        <f t="shared" si="1"/>
        <v>4</v>
      </c>
    </row>
    <row r="12" spans="2:6" ht="24.75" customHeight="1">
      <c r="B12" s="12" t="s">
        <v>83</v>
      </c>
      <c r="C12" s="108">
        <v>283.13291</v>
      </c>
      <c r="D12" s="86">
        <f t="shared" si="0"/>
        <v>2</v>
      </c>
      <c r="E12" s="104">
        <v>10.8</v>
      </c>
      <c r="F12" s="34">
        <f t="shared" si="1"/>
        <v>9</v>
      </c>
    </row>
    <row r="13" spans="2:9" s="35" customFormat="1" ht="24.75" customHeight="1">
      <c r="B13" s="28" t="s">
        <v>84</v>
      </c>
      <c r="C13" s="141">
        <v>100.22711</v>
      </c>
      <c r="D13" s="86">
        <f t="shared" si="0"/>
        <v>16</v>
      </c>
      <c r="E13" s="105">
        <v>10.299999999999999</v>
      </c>
      <c r="F13" s="36">
        <f t="shared" si="1"/>
        <v>13</v>
      </c>
      <c r="I13"/>
    </row>
    <row r="14" spans="2:6" ht="24.75" customHeight="1">
      <c r="B14" s="12" t="s">
        <v>85</v>
      </c>
      <c r="C14" s="108">
        <v>141.65938</v>
      </c>
      <c r="D14" s="86">
        <f t="shared" si="0"/>
        <v>11</v>
      </c>
      <c r="E14" s="104">
        <v>10.9</v>
      </c>
      <c r="F14" s="34">
        <f t="shared" si="1"/>
        <v>7</v>
      </c>
    </row>
    <row r="15" spans="2:6" ht="24.75" customHeight="1">
      <c r="B15" s="12" t="s">
        <v>86</v>
      </c>
      <c r="C15" s="108">
        <v>126.518</v>
      </c>
      <c r="D15" s="86">
        <f t="shared" si="0"/>
        <v>14</v>
      </c>
      <c r="E15" s="104">
        <v>9.1</v>
      </c>
      <c r="F15" s="34">
        <f t="shared" si="1"/>
        <v>19</v>
      </c>
    </row>
    <row r="16" spans="2:6" ht="24.75" customHeight="1">
      <c r="B16" s="12" t="s">
        <v>87</v>
      </c>
      <c r="C16" s="108">
        <v>152.40326000000002</v>
      </c>
      <c r="D16" s="86">
        <f t="shared" si="0"/>
        <v>10</v>
      </c>
      <c r="E16" s="104">
        <v>11.1</v>
      </c>
      <c r="F16" s="34">
        <f t="shared" si="1"/>
        <v>4</v>
      </c>
    </row>
    <row r="17" spans="2:6" ht="24.75" customHeight="1">
      <c r="B17" s="12" t="s">
        <v>88</v>
      </c>
      <c r="C17" s="108">
        <v>259.07756</v>
      </c>
      <c r="D17" s="86">
        <f t="shared" si="0"/>
        <v>3</v>
      </c>
      <c r="E17" s="104">
        <v>11.4</v>
      </c>
      <c r="F17" s="34">
        <f t="shared" si="1"/>
        <v>2</v>
      </c>
    </row>
    <row r="18" spans="2:6" ht="24.75" customHeight="1">
      <c r="B18" s="12" t="s">
        <v>89</v>
      </c>
      <c r="C18" s="108">
        <v>126.70628</v>
      </c>
      <c r="D18" s="86">
        <f t="shared" si="0"/>
        <v>13</v>
      </c>
      <c r="E18" s="104">
        <v>10.8</v>
      </c>
      <c r="F18" s="34">
        <f t="shared" si="1"/>
        <v>9</v>
      </c>
    </row>
    <row r="19" spans="2:6" ht="24.75" customHeight="1">
      <c r="B19" s="12" t="s">
        <v>90</v>
      </c>
      <c r="C19" s="108">
        <v>223.3731</v>
      </c>
      <c r="D19" s="86">
        <f t="shared" si="0"/>
        <v>4</v>
      </c>
      <c r="E19" s="104">
        <v>11.3</v>
      </c>
      <c r="F19" s="34">
        <f t="shared" si="1"/>
        <v>3</v>
      </c>
    </row>
    <row r="20" spans="2:6" ht="24.75" customHeight="1">
      <c r="B20" s="12" t="s">
        <v>91</v>
      </c>
      <c r="C20" s="108">
        <v>131.89536</v>
      </c>
      <c r="D20" s="86">
        <f t="shared" si="0"/>
        <v>12</v>
      </c>
      <c r="E20" s="104">
        <v>10.100000000000001</v>
      </c>
      <c r="F20" s="34">
        <f t="shared" si="1"/>
        <v>14</v>
      </c>
    </row>
    <row r="21" spans="2:6" ht="24.75" customHeight="1">
      <c r="B21" s="12" t="s">
        <v>92</v>
      </c>
      <c r="C21" s="108">
        <v>216.3456</v>
      </c>
      <c r="D21" s="86">
        <f t="shared" si="0"/>
        <v>5</v>
      </c>
      <c r="E21" s="104">
        <v>11</v>
      </c>
      <c r="F21" s="34">
        <f t="shared" si="1"/>
        <v>6</v>
      </c>
    </row>
    <row r="22" spans="2:6" ht="24.75" customHeight="1">
      <c r="B22" s="12" t="s">
        <v>93</v>
      </c>
      <c r="C22" s="108">
        <v>66.82155</v>
      </c>
      <c r="D22" s="86">
        <f t="shared" si="0"/>
        <v>19</v>
      </c>
      <c r="E22" s="104">
        <v>9.5</v>
      </c>
      <c r="F22" s="34">
        <f t="shared" si="1"/>
        <v>18</v>
      </c>
    </row>
    <row r="23" spans="2:6" ht="24.75" customHeight="1">
      <c r="B23" s="12" t="s">
        <v>94</v>
      </c>
      <c r="C23" s="108">
        <v>87.45582</v>
      </c>
      <c r="D23" s="86">
        <f t="shared" si="0"/>
        <v>18</v>
      </c>
      <c r="E23" s="104">
        <v>10.7</v>
      </c>
      <c r="F23" s="34">
        <f t="shared" si="1"/>
        <v>11</v>
      </c>
    </row>
    <row r="24" spans="2:6" ht="24.75" customHeight="1">
      <c r="B24" s="12" t="s">
        <v>95</v>
      </c>
      <c r="C24" s="108">
        <v>103.5549</v>
      </c>
      <c r="D24" s="86">
        <f t="shared" si="0"/>
        <v>15</v>
      </c>
      <c r="E24" s="104">
        <v>10.4</v>
      </c>
      <c r="F24" s="34">
        <f t="shared" si="1"/>
        <v>12</v>
      </c>
    </row>
    <row r="25" spans="2:6" ht="24.75" customHeight="1">
      <c r="B25" s="12" t="s">
        <v>96</v>
      </c>
      <c r="C25" s="108">
        <v>17.86417</v>
      </c>
      <c r="D25" s="86">
        <f t="shared" si="0"/>
        <v>21</v>
      </c>
      <c r="E25" s="104">
        <v>6.5</v>
      </c>
      <c r="F25" s="34">
        <f t="shared" si="1"/>
        <v>21</v>
      </c>
    </row>
    <row r="26" spans="2:6" ht="24.75" customHeight="1">
      <c r="B26" s="12" t="s">
        <v>97</v>
      </c>
      <c r="C26" s="108">
        <v>21.049590000000002</v>
      </c>
      <c r="D26" s="86">
        <f t="shared" si="0"/>
        <v>20</v>
      </c>
      <c r="E26" s="104">
        <v>9.700000000000001</v>
      </c>
      <c r="F26" s="34">
        <f t="shared" si="1"/>
        <v>16</v>
      </c>
    </row>
    <row r="27" spans="2:6" ht="24.75" customHeight="1" thickBot="1">
      <c r="B27" s="25" t="s">
        <v>98</v>
      </c>
      <c r="C27" s="142">
        <v>164.6051</v>
      </c>
      <c r="D27" s="88">
        <f t="shared" si="0"/>
        <v>9</v>
      </c>
      <c r="E27" s="106">
        <v>9.6</v>
      </c>
      <c r="F27" s="37">
        <f t="shared" si="1"/>
        <v>17</v>
      </c>
    </row>
  </sheetData>
  <sheetProtection/>
  <mergeCells count="3">
    <mergeCell ref="B2:F2"/>
    <mergeCell ref="B4:B5"/>
    <mergeCell ref="C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8"/>
  <sheetViews>
    <sheetView zoomScalePageLayoutView="0" workbookViewId="0" topLeftCell="A13">
      <selection activeCell="N30" sqref="N30"/>
    </sheetView>
  </sheetViews>
  <sheetFormatPr defaultColWidth="9.00390625" defaultRowHeight="14.25"/>
  <cols>
    <col min="1" max="1" width="9.00390625" style="4" customWidth="1"/>
    <col min="2" max="2" width="9.00390625" style="3" customWidth="1"/>
    <col min="3" max="3" width="15.57421875" style="3" customWidth="1"/>
    <col min="4" max="4" width="8.28125" style="3" customWidth="1"/>
    <col min="5" max="5" width="11.00390625" style="3" customWidth="1"/>
    <col min="6" max="6" width="9.7109375" style="3" customWidth="1"/>
    <col min="7" max="7" width="14.57421875" style="3" customWidth="1"/>
    <col min="8" max="8" width="7.8515625" style="3" customWidth="1"/>
    <col min="9" max="10" width="11.00390625" style="3" customWidth="1"/>
    <col min="11" max="11" width="9.00390625" style="4" customWidth="1"/>
    <col min="12" max="16384" width="9.00390625" style="3" customWidth="1"/>
  </cols>
  <sheetData>
    <row r="2" spans="2:10" ht="14.25">
      <c r="B2" s="287" t="s">
        <v>154</v>
      </c>
      <c r="C2" s="294"/>
      <c r="D2" s="294"/>
      <c r="E2" s="294"/>
      <c r="F2" s="294"/>
      <c r="G2" s="294"/>
      <c r="H2" s="294"/>
      <c r="I2" s="294"/>
      <c r="J2" s="294"/>
    </row>
    <row r="3" spans="3:10" ht="24.75" customHeight="1" thickBot="1">
      <c r="C3" s="40"/>
      <c r="D3" s="40"/>
      <c r="E3" s="40"/>
      <c r="F3" s="40"/>
      <c r="G3" s="40"/>
      <c r="H3" s="40"/>
      <c r="I3" s="40"/>
      <c r="J3" s="5" t="s">
        <v>114</v>
      </c>
    </row>
    <row r="4" spans="2:10" ht="24.75" customHeight="1">
      <c r="B4" s="282" t="s">
        <v>75</v>
      </c>
      <c r="C4" s="297" t="s">
        <v>170</v>
      </c>
      <c r="D4" s="297"/>
      <c r="E4" s="297"/>
      <c r="F4" s="297"/>
      <c r="G4" s="297" t="s">
        <v>181</v>
      </c>
      <c r="H4" s="297"/>
      <c r="I4" s="297"/>
      <c r="J4" s="298"/>
    </row>
    <row r="5" spans="2:10" ht="24.75" customHeight="1">
      <c r="B5" s="283"/>
      <c r="C5" s="84" t="s">
        <v>199</v>
      </c>
      <c r="D5" s="84" t="s">
        <v>196</v>
      </c>
      <c r="E5" s="33" t="s">
        <v>47</v>
      </c>
      <c r="F5" s="33" t="s">
        <v>196</v>
      </c>
      <c r="G5" s="84" t="s">
        <v>199</v>
      </c>
      <c r="H5" s="84" t="s">
        <v>196</v>
      </c>
      <c r="I5" s="33" t="s">
        <v>47</v>
      </c>
      <c r="J5" s="34" t="s">
        <v>196</v>
      </c>
    </row>
    <row r="6" spans="2:13" ht="24.75" customHeight="1">
      <c r="B6" s="12" t="s">
        <v>77</v>
      </c>
      <c r="C6" s="233">
        <v>1131.8057</v>
      </c>
      <c r="D6" s="85" t="s">
        <v>35</v>
      </c>
      <c r="E6" s="85">
        <v>4.2</v>
      </c>
      <c r="F6" s="85" t="s">
        <v>35</v>
      </c>
      <c r="G6" s="233">
        <v>2553.5014</v>
      </c>
      <c r="H6" s="85" t="s">
        <v>35</v>
      </c>
      <c r="I6" s="85">
        <v>20.361014026021635</v>
      </c>
      <c r="J6" s="80" t="s">
        <v>35</v>
      </c>
      <c r="M6" s="252"/>
    </row>
    <row r="7" spans="2:13" ht="24.75" customHeight="1">
      <c r="B7" s="12" t="s">
        <v>78</v>
      </c>
      <c r="C7" s="108">
        <v>414.5253</v>
      </c>
      <c r="D7" s="86">
        <f>RANK(C7,C$7:C$27)</f>
        <v>1</v>
      </c>
      <c r="E7" s="104">
        <v>4.8</v>
      </c>
      <c r="F7" s="86">
        <f>RANK(E7,$E$7:$E$27)</f>
        <v>12</v>
      </c>
      <c r="G7" s="108">
        <v>457.8986</v>
      </c>
      <c r="H7" s="86">
        <f>RANK(G7,G$7:G$27)</f>
        <v>1</v>
      </c>
      <c r="I7" s="104">
        <v>21.22214747848426</v>
      </c>
      <c r="J7" s="81">
        <f>RANK(I7,$I$7:$I$27)</f>
        <v>4</v>
      </c>
      <c r="M7" s="252"/>
    </row>
    <row r="8" spans="2:13" ht="24.75" customHeight="1">
      <c r="B8" s="12" t="s">
        <v>79</v>
      </c>
      <c r="C8" s="108">
        <v>16.9383</v>
      </c>
      <c r="D8" s="86">
        <f aca="true" t="shared" si="0" ref="D8:D27">RANK(C8,C$7:C$27)</f>
        <v>15</v>
      </c>
      <c r="E8" s="104">
        <v>5.5</v>
      </c>
      <c r="F8" s="86">
        <f aca="true" t="shared" si="1" ref="F8:F27">RANK(E8,$E$7:$E$27)</f>
        <v>11</v>
      </c>
      <c r="G8" s="108">
        <v>58.8967</v>
      </c>
      <c r="H8" s="86">
        <f aca="true" t="shared" si="2" ref="H8:H27">RANK(G8,G$7:G$27)</f>
        <v>16</v>
      </c>
      <c r="I8" s="104">
        <v>16.509926648045138</v>
      </c>
      <c r="J8" s="81">
        <f aca="true" t="shared" si="3" ref="J8:J27">RANK(I8,$I$7:$I$27)</f>
        <v>8</v>
      </c>
      <c r="M8" s="252"/>
    </row>
    <row r="9" spans="2:13" ht="24.75" customHeight="1">
      <c r="B9" s="12" t="s">
        <v>80</v>
      </c>
      <c r="C9" s="108">
        <v>18.3615</v>
      </c>
      <c r="D9" s="86">
        <f t="shared" si="0"/>
        <v>14</v>
      </c>
      <c r="E9" s="104">
        <v>7.4</v>
      </c>
      <c r="F9" s="86">
        <f t="shared" si="1"/>
        <v>9</v>
      </c>
      <c r="G9" s="108">
        <v>32.4214</v>
      </c>
      <c r="H9" s="86">
        <f t="shared" si="2"/>
        <v>21</v>
      </c>
      <c r="I9" s="104">
        <v>-3.466653962847303</v>
      </c>
      <c r="J9" s="81">
        <f t="shared" si="3"/>
        <v>21</v>
      </c>
      <c r="M9" s="252"/>
    </row>
    <row r="10" spans="2:13" ht="24.75" customHeight="1">
      <c r="B10" s="12" t="s">
        <v>81</v>
      </c>
      <c r="C10" s="108">
        <v>48.3502</v>
      </c>
      <c r="D10" s="86">
        <f t="shared" si="0"/>
        <v>3</v>
      </c>
      <c r="E10" s="104">
        <v>3.3</v>
      </c>
      <c r="F10" s="86">
        <f t="shared" si="1"/>
        <v>14</v>
      </c>
      <c r="G10" s="108">
        <v>121.0007</v>
      </c>
      <c r="H10" s="86">
        <f t="shared" si="2"/>
        <v>4</v>
      </c>
      <c r="I10" s="104">
        <v>14.039070879113623</v>
      </c>
      <c r="J10" s="81">
        <f t="shared" si="3"/>
        <v>12</v>
      </c>
      <c r="M10" s="252"/>
    </row>
    <row r="11" spans="2:13" ht="24.75" customHeight="1">
      <c r="B11" s="12" t="s">
        <v>82</v>
      </c>
      <c r="C11" s="108">
        <v>32.4144</v>
      </c>
      <c r="D11" s="86">
        <f t="shared" si="0"/>
        <v>8</v>
      </c>
      <c r="E11" s="104">
        <v>3.2</v>
      </c>
      <c r="F11" s="86">
        <f t="shared" si="1"/>
        <v>15</v>
      </c>
      <c r="G11" s="108">
        <v>74.3928</v>
      </c>
      <c r="H11" s="86">
        <f t="shared" si="2"/>
        <v>11</v>
      </c>
      <c r="I11" s="104">
        <v>23.83836197927505</v>
      </c>
      <c r="J11" s="81">
        <f t="shared" si="3"/>
        <v>3</v>
      </c>
      <c r="M11" s="252"/>
    </row>
    <row r="12" spans="2:13" ht="24.75" customHeight="1">
      <c r="B12" s="12" t="s">
        <v>83</v>
      </c>
      <c r="C12" s="108">
        <v>42.183</v>
      </c>
      <c r="D12" s="86">
        <f t="shared" si="0"/>
        <v>4</v>
      </c>
      <c r="E12" s="104">
        <v>5.8</v>
      </c>
      <c r="F12" s="86">
        <f t="shared" si="1"/>
        <v>10</v>
      </c>
      <c r="G12" s="108">
        <v>108.1473</v>
      </c>
      <c r="H12" s="86">
        <f t="shared" si="2"/>
        <v>5</v>
      </c>
      <c r="I12" s="104">
        <v>17.61507859689266</v>
      </c>
      <c r="J12" s="81">
        <f t="shared" si="3"/>
        <v>6</v>
      </c>
      <c r="M12" s="252"/>
    </row>
    <row r="13" spans="1:13" s="27" customFormat="1" ht="24.75" customHeight="1">
      <c r="A13" s="26"/>
      <c r="B13" s="28" t="s">
        <v>84</v>
      </c>
      <c r="C13" s="141">
        <v>12.7222</v>
      </c>
      <c r="D13" s="86">
        <f t="shared" si="0"/>
        <v>17</v>
      </c>
      <c r="E13" s="145">
        <v>0.1</v>
      </c>
      <c r="F13" s="87">
        <f t="shared" si="1"/>
        <v>18</v>
      </c>
      <c r="G13" s="141">
        <v>61.4617</v>
      </c>
      <c r="H13" s="86">
        <f t="shared" si="2"/>
        <v>15</v>
      </c>
      <c r="I13" s="105">
        <v>3.7627737287892415</v>
      </c>
      <c r="J13" s="82">
        <f t="shared" si="3"/>
        <v>19</v>
      </c>
      <c r="K13" s="26"/>
      <c r="M13" s="252"/>
    </row>
    <row r="14" spans="2:13" ht="24.75" customHeight="1">
      <c r="B14" s="12" t="s">
        <v>85</v>
      </c>
      <c r="C14" s="108">
        <v>22.1515</v>
      </c>
      <c r="D14" s="86">
        <f t="shared" si="0"/>
        <v>12</v>
      </c>
      <c r="E14" s="104">
        <v>-7.6</v>
      </c>
      <c r="F14" s="86">
        <f t="shared" si="1"/>
        <v>20</v>
      </c>
      <c r="G14" s="108">
        <v>65.2866</v>
      </c>
      <c r="H14" s="86">
        <f t="shared" si="2"/>
        <v>14</v>
      </c>
      <c r="I14" s="104">
        <v>18.91457703803681</v>
      </c>
      <c r="J14" s="81">
        <f t="shared" si="3"/>
        <v>5</v>
      </c>
      <c r="M14" s="252"/>
    </row>
    <row r="15" spans="2:13" ht="24.75" customHeight="1">
      <c r="B15" s="12" t="s">
        <v>86</v>
      </c>
      <c r="C15" s="108">
        <v>18.6662</v>
      </c>
      <c r="D15" s="86">
        <f t="shared" si="0"/>
        <v>13</v>
      </c>
      <c r="E15" s="104">
        <v>-8.2</v>
      </c>
      <c r="F15" s="86">
        <f t="shared" si="1"/>
        <v>21</v>
      </c>
      <c r="G15" s="108">
        <v>52.767</v>
      </c>
      <c r="H15" s="86">
        <f t="shared" si="2"/>
        <v>18</v>
      </c>
      <c r="I15" s="104">
        <v>1.4398861932407954</v>
      </c>
      <c r="J15" s="81">
        <f t="shared" si="3"/>
        <v>20</v>
      </c>
      <c r="M15" s="252"/>
    </row>
    <row r="16" spans="2:13" ht="24.75" customHeight="1">
      <c r="B16" s="12" t="s">
        <v>87</v>
      </c>
      <c r="C16" s="108">
        <v>28.8077</v>
      </c>
      <c r="D16" s="86">
        <f t="shared" si="0"/>
        <v>11</v>
      </c>
      <c r="E16" s="104">
        <v>9.3</v>
      </c>
      <c r="F16" s="86">
        <f t="shared" si="1"/>
        <v>4</v>
      </c>
      <c r="G16" s="108">
        <v>76.1515</v>
      </c>
      <c r="H16" s="86">
        <f t="shared" si="2"/>
        <v>9</v>
      </c>
      <c r="I16" s="104">
        <v>4.904444471995944</v>
      </c>
      <c r="J16" s="81">
        <f t="shared" si="3"/>
        <v>18</v>
      </c>
      <c r="M16" s="252"/>
    </row>
    <row r="17" spans="2:13" ht="24.75" customHeight="1">
      <c r="B17" s="12" t="s">
        <v>88</v>
      </c>
      <c r="C17" s="108">
        <v>37.4178</v>
      </c>
      <c r="D17" s="86">
        <f t="shared" si="0"/>
        <v>6</v>
      </c>
      <c r="E17" s="104">
        <v>1.3</v>
      </c>
      <c r="F17" s="86">
        <f t="shared" si="1"/>
        <v>16</v>
      </c>
      <c r="G17" s="108">
        <v>154.203</v>
      </c>
      <c r="H17" s="86">
        <f t="shared" si="2"/>
        <v>2</v>
      </c>
      <c r="I17" s="104">
        <v>6.728616970765785</v>
      </c>
      <c r="J17" s="81">
        <f t="shared" si="3"/>
        <v>17</v>
      </c>
      <c r="M17" s="252"/>
    </row>
    <row r="18" spans="2:13" ht="24.75" customHeight="1">
      <c r="B18" s="12" t="s">
        <v>89</v>
      </c>
      <c r="C18" s="108">
        <v>31.0364</v>
      </c>
      <c r="D18" s="86">
        <f t="shared" si="0"/>
        <v>10</v>
      </c>
      <c r="E18" s="104">
        <v>8.7</v>
      </c>
      <c r="F18" s="86">
        <f t="shared" si="1"/>
        <v>6</v>
      </c>
      <c r="G18" s="108">
        <v>75.0872</v>
      </c>
      <c r="H18" s="86">
        <f t="shared" si="2"/>
        <v>10</v>
      </c>
      <c r="I18" s="104">
        <v>16.344817434554557</v>
      </c>
      <c r="J18" s="81">
        <f t="shared" si="3"/>
        <v>9</v>
      </c>
      <c r="M18" s="252"/>
    </row>
    <row r="19" spans="2:13" ht="24.75" customHeight="1">
      <c r="B19" s="12" t="s">
        <v>90</v>
      </c>
      <c r="C19" s="108">
        <v>49.2073</v>
      </c>
      <c r="D19" s="86">
        <f t="shared" si="0"/>
        <v>2</v>
      </c>
      <c r="E19" s="104">
        <v>13.7</v>
      </c>
      <c r="F19" s="86">
        <f t="shared" si="1"/>
        <v>2</v>
      </c>
      <c r="G19" s="108">
        <v>98.4439</v>
      </c>
      <c r="H19" s="86">
        <f t="shared" si="2"/>
        <v>7</v>
      </c>
      <c r="I19" s="104">
        <v>16.607224291814475</v>
      </c>
      <c r="J19" s="81">
        <f t="shared" si="3"/>
        <v>7</v>
      </c>
      <c r="M19" s="252"/>
    </row>
    <row r="20" spans="2:13" ht="24.75" customHeight="1">
      <c r="B20" s="12" t="s">
        <v>91</v>
      </c>
      <c r="C20" s="108">
        <v>31.8338</v>
      </c>
      <c r="D20" s="86">
        <f t="shared" si="0"/>
        <v>9</v>
      </c>
      <c r="E20" s="104">
        <v>8.2</v>
      </c>
      <c r="F20" s="86">
        <f t="shared" si="1"/>
        <v>7</v>
      </c>
      <c r="G20" s="108">
        <v>91.2255</v>
      </c>
      <c r="H20" s="86">
        <f t="shared" si="2"/>
        <v>8</v>
      </c>
      <c r="I20" s="104">
        <v>15.32612240873199</v>
      </c>
      <c r="J20" s="81">
        <f t="shared" si="3"/>
        <v>11</v>
      </c>
      <c r="M20" s="252"/>
    </row>
    <row r="21" spans="2:13" ht="24.75" customHeight="1">
      <c r="B21" s="12" t="s">
        <v>92</v>
      </c>
      <c r="C21" s="108">
        <v>33.4137</v>
      </c>
      <c r="D21" s="86">
        <f t="shared" si="0"/>
        <v>7</v>
      </c>
      <c r="E21" s="104">
        <v>9.3</v>
      </c>
      <c r="F21" s="86">
        <f t="shared" si="1"/>
        <v>4</v>
      </c>
      <c r="G21" s="108">
        <v>102.2684</v>
      </c>
      <c r="H21" s="86">
        <f t="shared" si="2"/>
        <v>6</v>
      </c>
      <c r="I21" s="104">
        <v>16.029761810215135</v>
      </c>
      <c r="J21" s="81">
        <f t="shared" si="3"/>
        <v>10</v>
      </c>
      <c r="M21" s="252"/>
    </row>
    <row r="22" spans="2:13" ht="24.75" customHeight="1">
      <c r="B22" s="12" t="s">
        <v>93</v>
      </c>
      <c r="C22" s="108">
        <v>11.5175</v>
      </c>
      <c r="D22" s="86">
        <f t="shared" si="0"/>
        <v>19</v>
      </c>
      <c r="E22" s="104">
        <v>11.2</v>
      </c>
      <c r="F22" s="86">
        <f t="shared" si="1"/>
        <v>3</v>
      </c>
      <c r="G22" s="108">
        <v>33.2459</v>
      </c>
      <c r="H22" s="86">
        <f t="shared" si="2"/>
        <v>20</v>
      </c>
      <c r="I22" s="104">
        <v>13.579652215503387</v>
      </c>
      <c r="J22" s="81">
        <f t="shared" si="3"/>
        <v>13</v>
      </c>
      <c r="M22" s="252"/>
    </row>
    <row r="23" spans="2:13" ht="24.75" customHeight="1">
      <c r="B23" s="12" t="s">
        <v>94</v>
      </c>
      <c r="C23" s="108">
        <v>12.2889</v>
      </c>
      <c r="D23" s="86">
        <f t="shared" si="0"/>
        <v>18</v>
      </c>
      <c r="E23" s="104">
        <v>0.6</v>
      </c>
      <c r="F23" s="86">
        <f t="shared" si="1"/>
        <v>17</v>
      </c>
      <c r="G23" s="108">
        <v>70.9569</v>
      </c>
      <c r="H23" s="86">
        <f t="shared" si="2"/>
        <v>12</v>
      </c>
      <c r="I23" s="104">
        <v>13.48183427665765</v>
      </c>
      <c r="J23" s="81">
        <f t="shared" si="3"/>
        <v>14</v>
      </c>
      <c r="M23" s="252"/>
    </row>
    <row r="24" spans="2:13" ht="24.75" customHeight="1">
      <c r="B24" s="12" t="s">
        <v>95</v>
      </c>
      <c r="C24" s="108">
        <v>16.0451</v>
      </c>
      <c r="D24" s="86">
        <f t="shared" si="0"/>
        <v>16</v>
      </c>
      <c r="E24" s="104">
        <v>-1.1</v>
      </c>
      <c r="F24" s="86">
        <f t="shared" si="1"/>
        <v>19</v>
      </c>
      <c r="G24" s="108">
        <v>48.3776</v>
      </c>
      <c r="H24" s="86">
        <f t="shared" si="2"/>
        <v>19</v>
      </c>
      <c r="I24" s="104">
        <v>9.618739888427157</v>
      </c>
      <c r="J24" s="81">
        <f t="shared" si="3"/>
        <v>16</v>
      </c>
      <c r="M24" s="252"/>
    </row>
    <row r="25" spans="2:13" ht="24.75" customHeight="1">
      <c r="B25" s="12" t="s">
        <v>96</v>
      </c>
      <c r="C25" s="108">
        <v>6.4873</v>
      </c>
      <c r="D25" s="86">
        <f t="shared" si="0"/>
        <v>21</v>
      </c>
      <c r="E25" s="104">
        <v>3.8</v>
      </c>
      <c r="F25" s="86">
        <f t="shared" si="1"/>
        <v>13</v>
      </c>
      <c r="G25" s="108">
        <v>54.802</v>
      </c>
      <c r="H25" s="86">
        <f t="shared" si="2"/>
        <v>17</v>
      </c>
      <c r="I25" s="104">
        <v>11.955513607818617</v>
      </c>
      <c r="J25" s="81">
        <f t="shared" si="3"/>
        <v>15</v>
      </c>
      <c r="M25" s="252"/>
    </row>
    <row r="26" spans="2:13" ht="24.75" customHeight="1">
      <c r="B26" s="12" t="s">
        <v>97</v>
      </c>
      <c r="C26" s="108">
        <v>9.1798</v>
      </c>
      <c r="D26" s="86">
        <f t="shared" si="0"/>
        <v>20</v>
      </c>
      <c r="E26" s="104">
        <v>18.4</v>
      </c>
      <c r="F26" s="86">
        <f t="shared" si="1"/>
        <v>1</v>
      </c>
      <c r="G26" s="108">
        <v>66.8169</v>
      </c>
      <c r="H26" s="86">
        <f t="shared" si="2"/>
        <v>13</v>
      </c>
      <c r="I26" s="104">
        <v>53.57488444574179</v>
      </c>
      <c r="J26" s="81">
        <f t="shared" si="3"/>
        <v>1</v>
      </c>
      <c r="M26" s="252"/>
    </row>
    <row r="27" spans="2:13" ht="24.75" customHeight="1" thickBot="1">
      <c r="B27" s="25" t="s">
        <v>98</v>
      </c>
      <c r="C27" s="142">
        <v>40.8866</v>
      </c>
      <c r="D27" s="88">
        <f t="shared" si="0"/>
        <v>5</v>
      </c>
      <c r="E27" s="106">
        <v>7.8</v>
      </c>
      <c r="F27" s="88">
        <f t="shared" si="1"/>
        <v>8</v>
      </c>
      <c r="G27" s="142">
        <v>143.4756</v>
      </c>
      <c r="H27" s="88">
        <f t="shared" si="2"/>
        <v>3</v>
      </c>
      <c r="I27" s="106">
        <v>29.584995569878032</v>
      </c>
      <c r="J27" s="83">
        <f t="shared" si="3"/>
        <v>2</v>
      </c>
      <c r="L27" s="4"/>
      <c r="M27" s="252"/>
    </row>
    <row r="28" spans="2:13" ht="18.75" customHeight="1">
      <c r="B28" s="299" t="s">
        <v>223</v>
      </c>
      <c r="C28" s="300"/>
      <c r="D28" s="300"/>
      <c r="E28" s="300"/>
      <c r="F28" s="300"/>
      <c r="G28" s="300"/>
      <c r="H28" s="300"/>
      <c r="I28" s="300"/>
      <c r="J28" s="300"/>
      <c r="K28" s="221"/>
      <c r="L28" s="221"/>
      <c r="M28" s="4"/>
    </row>
  </sheetData>
  <sheetProtection/>
  <mergeCells count="5">
    <mergeCell ref="B2:J2"/>
    <mergeCell ref="C4:F4"/>
    <mergeCell ref="G4:J4"/>
    <mergeCell ref="B4:B5"/>
    <mergeCell ref="B28:J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2:L28"/>
  <sheetViews>
    <sheetView zoomScaleSheetLayoutView="100" zoomScalePageLayoutView="0" workbookViewId="0" topLeftCell="A1">
      <selection activeCell="L5" sqref="L5"/>
    </sheetView>
  </sheetViews>
  <sheetFormatPr defaultColWidth="9.140625" defaultRowHeight="14.25"/>
  <cols>
    <col min="2" max="2" width="8.28125" style="0" customWidth="1"/>
    <col min="3" max="3" width="12.00390625" style="0" customWidth="1"/>
    <col min="4" max="4" width="8.28125" style="0" customWidth="1"/>
    <col min="5" max="5" width="11.28125" style="0" customWidth="1"/>
    <col min="6" max="6" width="10.140625" style="0" customWidth="1"/>
    <col min="7" max="7" width="10.8515625" style="0" customWidth="1"/>
    <col min="8" max="8" width="8.00390625" style="0" customWidth="1"/>
    <col min="9" max="9" width="11.421875" style="0" customWidth="1"/>
    <col min="10" max="10" width="9.7109375" style="0" customWidth="1"/>
  </cols>
  <sheetData>
    <row r="2" spans="2:10" ht="14.25">
      <c r="B2" s="287" t="s">
        <v>153</v>
      </c>
      <c r="C2" s="294"/>
      <c r="D2" s="294"/>
      <c r="E2" s="294"/>
      <c r="F2" s="294"/>
      <c r="G2" s="294"/>
      <c r="H2" s="294"/>
      <c r="I2" s="294"/>
      <c r="J2" s="294"/>
    </row>
    <row r="3" ht="24.75" customHeight="1" thickBot="1">
      <c r="J3" s="5" t="s">
        <v>149</v>
      </c>
    </row>
    <row r="4" spans="2:10" ht="24.75" customHeight="1">
      <c r="B4" s="282" t="s">
        <v>75</v>
      </c>
      <c r="C4" s="301" t="s">
        <v>100</v>
      </c>
      <c r="D4" s="301"/>
      <c r="E4" s="301"/>
      <c r="F4" s="302"/>
      <c r="G4" s="302" t="s">
        <v>167</v>
      </c>
      <c r="H4" s="302"/>
      <c r="I4" s="297"/>
      <c r="J4" s="298"/>
    </row>
    <row r="5" spans="2:10" ht="24.75" customHeight="1">
      <c r="B5" s="283"/>
      <c r="C5" s="108" t="s">
        <v>199</v>
      </c>
      <c r="D5" s="108" t="s">
        <v>196</v>
      </c>
      <c r="E5" s="33" t="s">
        <v>47</v>
      </c>
      <c r="F5" s="33" t="s">
        <v>196</v>
      </c>
      <c r="G5" s="108" t="s">
        <v>202</v>
      </c>
      <c r="H5" s="108" t="s">
        <v>196</v>
      </c>
      <c r="I5" s="33" t="s">
        <v>47</v>
      </c>
      <c r="J5" s="34" t="s">
        <v>196</v>
      </c>
    </row>
    <row r="6" spans="2:12" s="51" customFormat="1" ht="24.75" customHeight="1">
      <c r="B6" s="12" t="s">
        <v>77</v>
      </c>
      <c r="C6" s="146">
        <v>9782</v>
      </c>
      <c r="D6" s="85" t="s">
        <v>35</v>
      </c>
      <c r="E6" s="104">
        <v>8.4</v>
      </c>
      <c r="F6" s="89" t="s">
        <v>101</v>
      </c>
      <c r="G6" s="146">
        <v>4156</v>
      </c>
      <c r="H6" s="85" t="s">
        <v>35</v>
      </c>
      <c r="I6" s="104">
        <v>9.3</v>
      </c>
      <c r="J6" s="128" t="s">
        <v>101</v>
      </c>
      <c r="L6" s="212"/>
    </row>
    <row r="7" spans="2:12" ht="24.75" customHeight="1">
      <c r="B7" s="12" t="s">
        <v>78</v>
      </c>
      <c r="C7" s="146">
        <v>12344.4</v>
      </c>
      <c r="D7" s="86">
        <f>RANK(C7,C$7:C$27)</f>
        <v>1</v>
      </c>
      <c r="E7" s="104">
        <v>8.4</v>
      </c>
      <c r="F7" s="90">
        <f aca="true" t="shared" si="0" ref="F7:F27">RANK(E7,$E$7:$E$27)</f>
        <v>17</v>
      </c>
      <c r="G7" s="146">
        <v>7141.4</v>
      </c>
      <c r="H7" s="86">
        <f>RANK(G7,G$7:G$27)</f>
        <v>1</v>
      </c>
      <c r="I7" s="104">
        <v>9.2</v>
      </c>
      <c r="J7" s="147">
        <f>RANK(I7,$I$7:$I$27)</f>
        <v>18</v>
      </c>
      <c r="L7" s="212"/>
    </row>
    <row r="8" spans="2:12" ht="24.75" customHeight="1">
      <c r="B8" s="12" t="s">
        <v>79</v>
      </c>
      <c r="C8" s="146">
        <v>8579</v>
      </c>
      <c r="D8" s="86">
        <f aca="true" t="shared" si="1" ref="D8:D27">RANK(C8,C$7:C$27)</f>
        <v>17</v>
      </c>
      <c r="E8" s="104">
        <v>8.7</v>
      </c>
      <c r="F8" s="90">
        <f t="shared" si="0"/>
        <v>9</v>
      </c>
      <c r="G8" s="146">
        <v>4160</v>
      </c>
      <c r="H8" s="86">
        <f aca="true" t="shared" si="2" ref="H8:H27">RANK(G8,G$7:G$27)</f>
        <v>10</v>
      </c>
      <c r="I8" s="104">
        <v>9.4</v>
      </c>
      <c r="J8" s="147">
        <f aca="true" t="shared" si="3" ref="J8:J27">RANK(I8,$I$7:$I$27)</f>
        <v>12</v>
      </c>
      <c r="L8" s="212"/>
    </row>
    <row r="9" spans="2:12" ht="24.75" customHeight="1">
      <c r="B9" s="12" t="s">
        <v>80</v>
      </c>
      <c r="C9" s="146">
        <v>8891</v>
      </c>
      <c r="D9" s="86">
        <f t="shared" si="1"/>
        <v>13</v>
      </c>
      <c r="E9" s="104">
        <v>8.6</v>
      </c>
      <c r="F9" s="90">
        <f t="shared" si="0"/>
        <v>11</v>
      </c>
      <c r="G9" s="146">
        <v>4923.1</v>
      </c>
      <c r="H9" s="86">
        <f t="shared" si="2"/>
        <v>3</v>
      </c>
      <c r="I9" s="104">
        <v>9.3</v>
      </c>
      <c r="J9" s="147">
        <f t="shared" si="3"/>
        <v>15</v>
      </c>
      <c r="L9" s="212"/>
    </row>
    <row r="10" spans="2:12" ht="24.75" customHeight="1">
      <c r="B10" s="12" t="s">
        <v>81</v>
      </c>
      <c r="C10" s="146">
        <v>9203.30055850656</v>
      </c>
      <c r="D10" s="86">
        <f t="shared" si="1"/>
        <v>7</v>
      </c>
      <c r="E10" s="104">
        <v>8.8</v>
      </c>
      <c r="F10" s="90">
        <f t="shared" si="0"/>
        <v>7</v>
      </c>
      <c r="G10" s="146">
        <v>4212.184957411302</v>
      </c>
      <c r="H10" s="86">
        <f t="shared" si="2"/>
        <v>9</v>
      </c>
      <c r="I10" s="104">
        <v>9.7</v>
      </c>
      <c r="J10" s="147">
        <f t="shared" si="3"/>
        <v>7</v>
      </c>
      <c r="L10" s="212"/>
    </row>
    <row r="11" spans="2:12" ht="24.75" customHeight="1">
      <c r="B11" s="12" t="s">
        <v>82</v>
      </c>
      <c r="C11" s="146">
        <v>10517.14</v>
      </c>
      <c r="D11" s="86">
        <f t="shared" si="1"/>
        <v>4</v>
      </c>
      <c r="E11" s="104">
        <v>8.7</v>
      </c>
      <c r="F11" s="90">
        <f t="shared" si="0"/>
        <v>9</v>
      </c>
      <c r="G11" s="146">
        <v>4949.05</v>
      </c>
      <c r="H11" s="86">
        <f t="shared" si="2"/>
        <v>2</v>
      </c>
      <c r="I11" s="104">
        <v>9.2</v>
      </c>
      <c r="J11" s="147">
        <f t="shared" si="3"/>
        <v>18</v>
      </c>
      <c r="L11" s="212"/>
    </row>
    <row r="12" spans="2:12" ht="24.75" customHeight="1">
      <c r="B12" s="12" t="s">
        <v>83</v>
      </c>
      <c r="C12" s="146">
        <v>10970.9</v>
      </c>
      <c r="D12" s="86">
        <f t="shared" si="1"/>
        <v>2</v>
      </c>
      <c r="E12" s="104">
        <v>8.6</v>
      </c>
      <c r="F12" s="90">
        <f t="shared" si="0"/>
        <v>11</v>
      </c>
      <c r="G12" s="146">
        <v>4694.6</v>
      </c>
      <c r="H12" s="86">
        <f t="shared" si="2"/>
        <v>6</v>
      </c>
      <c r="I12" s="104">
        <v>9.4</v>
      </c>
      <c r="J12" s="147">
        <f t="shared" si="3"/>
        <v>12</v>
      </c>
      <c r="L12" s="212"/>
    </row>
    <row r="13" spans="2:12" s="35" customFormat="1" ht="24.75" customHeight="1">
      <c r="B13" s="28" t="s">
        <v>84</v>
      </c>
      <c r="C13" s="148">
        <v>8910.39546721932</v>
      </c>
      <c r="D13" s="86">
        <f t="shared" si="1"/>
        <v>11</v>
      </c>
      <c r="E13" s="105">
        <v>9</v>
      </c>
      <c r="F13" s="91">
        <f t="shared" si="0"/>
        <v>3</v>
      </c>
      <c r="G13" s="148">
        <v>3118.82838090642</v>
      </c>
      <c r="H13" s="86">
        <f t="shared" si="2"/>
        <v>17</v>
      </c>
      <c r="I13" s="105">
        <v>9.8</v>
      </c>
      <c r="J13" s="149">
        <f t="shared" si="3"/>
        <v>6</v>
      </c>
      <c r="L13" s="212"/>
    </row>
    <row r="14" spans="2:12" ht="24.75" customHeight="1">
      <c r="B14" s="12" t="s">
        <v>85</v>
      </c>
      <c r="C14" s="146">
        <v>8559</v>
      </c>
      <c r="D14" s="86">
        <f t="shared" si="1"/>
        <v>18</v>
      </c>
      <c r="E14" s="104">
        <v>9</v>
      </c>
      <c r="F14" s="90">
        <f t="shared" si="0"/>
        <v>3</v>
      </c>
      <c r="G14" s="146">
        <v>4041.46</v>
      </c>
      <c r="H14" s="86">
        <f t="shared" si="2"/>
        <v>11</v>
      </c>
      <c r="I14" s="104">
        <v>9.6</v>
      </c>
      <c r="J14" s="147">
        <f t="shared" si="3"/>
        <v>9</v>
      </c>
      <c r="L14" s="212"/>
    </row>
    <row r="15" spans="2:12" ht="24.75" customHeight="1">
      <c r="B15" s="12" t="s">
        <v>86</v>
      </c>
      <c r="C15" s="146">
        <v>8720</v>
      </c>
      <c r="D15" s="86">
        <f t="shared" si="1"/>
        <v>15</v>
      </c>
      <c r="E15" s="104">
        <v>8.9</v>
      </c>
      <c r="F15" s="90">
        <f t="shared" si="0"/>
        <v>6</v>
      </c>
      <c r="G15" s="146">
        <v>4524.7</v>
      </c>
      <c r="H15" s="86">
        <f t="shared" si="2"/>
        <v>8</v>
      </c>
      <c r="I15" s="104">
        <v>9.7</v>
      </c>
      <c r="J15" s="147">
        <f t="shared" si="3"/>
        <v>7</v>
      </c>
      <c r="L15" s="212"/>
    </row>
    <row r="16" spans="2:12" ht="24.75" customHeight="1">
      <c r="B16" s="12" t="s">
        <v>87</v>
      </c>
      <c r="C16" s="146">
        <v>9693.2</v>
      </c>
      <c r="D16" s="86">
        <f t="shared" si="1"/>
        <v>5</v>
      </c>
      <c r="E16" s="104">
        <v>8.5</v>
      </c>
      <c r="F16" s="90">
        <f t="shared" si="0"/>
        <v>14</v>
      </c>
      <c r="G16" s="146">
        <v>4699.7</v>
      </c>
      <c r="H16" s="86">
        <f t="shared" si="2"/>
        <v>5</v>
      </c>
      <c r="I16" s="104">
        <v>9.4</v>
      </c>
      <c r="J16" s="147">
        <f t="shared" si="3"/>
        <v>12</v>
      </c>
      <c r="L16" s="212"/>
    </row>
    <row r="17" spans="2:12" ht="24.75" customHeight="1">
      <c r="B17" s="12" t="s">
        <v>88</v>
      </c>
      <c r="C17" s="146">
        <v>8292</v>
      </c>
      <c r="D17" s="86">
        <f t="shared" si="1"/>
        <v>19</v>
      </c>
      <c r="E17" s="104">
        <v>9.1</v>
      </c>
      <c r="F17" s="90">
        <f t="shared" si="0"/>
        <v>2</v>
      </c>
      <c r="G17" s="146">
        <v>3465.1</v>
      </c>
      <c r="H17" s="86">
        <f t="shared" si="2"/>
        <v>16</v>
      </c>
      <c r="I17" s="104">
        <v>9.9</v>
      </c>
      <c r="J17" s="147">
        <f t="shared" si="3"/>
        <v>4</v>
      </c>
      <c r="L17" s="212"/>
    </row>
    <row r="18" spans="2:12" ht="24.75" customHeight="1">
      <c r="B18" s="12" t="s">
        <v>89</v>
      </c>
      <c r="C18" s="146">
        <v>9130.8</v>
      </c>
      <c r="D18" s="86">
        <f t="shared" si="1"/>
        <v>8</v>
      </c>
      <c r="E18" s="104">
        <v>8.5</v>
      </c>
      <c r="F18" s="90">
        <f t="shared" si="0"/>
        <v>14</v>
      </c>
      <c r="G18" s="146">
        <v>4890.4</v>
      </c>
      <c r="H18" s="86">
        <f t="shared" si="2"/>
        <v>4</v>
      </c>
      <c r="I18" s="104">
        <v>9.3</v>
      </c>
      <c r="J18" s="147">
        <f t="shared" si="3"/>
        <v>15</v>
      </c>
      <c r="L18" s="212"/>
    </row>
    <row r="19" spans="2:12" ht="24.75" customHeight="1">
      <c r="B19" s="12" t="s">
        <v>90</v>
      </c>
      <c r="C19" s="146">
        <v>8897.409111190782</v>
      </c>
      <c r="D19" s="86">
        <f t="shared" si="1"/>
        <v>12</v>
      </c>
      <c r="E19" s="104">
        <v>8.8</v>
      </c>
      <c r="F19" s="90">
        <f t="shared" si="0"/>
        <v>7</v>
      </c>
      <c r="G19" s="146">
        <v>3797.344378167478</v>
      </c>
      <c r="H19" s="86">
        <f t="shared" si="2"/>
        <v>15</v>
      </c>
      <c r="I19" s="104">
        <v>9.6</v>
      </c>
      <c r="J19" s="147">
        <f t="shared" si="3"/>
        <v>9</v>
      </c>
      <c r="L19" s="212"/>
    </row>
    <row r="20" spans="2:12" ht="24.75" customHeight="1">
      <c r="B20" s="12" t="s">
        <v>91</v>
      </c>
      <c r="C20" s="146">
        <v>9447</v>
      </c>
      <c r="D20" s="86">
        <f t="shared" si="1"/>
        <v>6</v>
      </c>
      <c r="E20" s="104">
        <v>8.3</v>
      </c>
      <c r="F20" s="90">
        <f t="shared" si="0"/>
        <v>18</v>
      </c>
      <c r="G20" s="146">
        <v>4014.9</v>
      </c>
      <c r="H20" s="86">
        <f t="shared" si="2"/>
        <v>12</v>
      </c>
      <c r="I20" s="104">
        <v>9.5</v>
      </c>
      <c r="J20" s="147">
        <f t="shared" si="3"/>
        <v>11</v>
      </c>
      <c r="L20" s="212"/>
    </row>
    <row r="21" spans="2:12" ht="24.75" customHeight="1">
      <c r="B21" s="12" t="s">
        <v>92</v>
      </c>
      <c r="C21" s="146">
        <v>8061.6172762079605</v>
      </c>
      <c r="D21" s="86">
        <f t="shared" si="1"/>
        <v>20</v>
      </c>
      <c r="E21" s="104">
        <v>9</v>
      </c>
      <c r="F21" s="90">
        <f t="shared" si="0"/>
        <v>3</v>
      </c>
      <c r="G21" s="146">
        <v>3802.7848167396924</v>
      </c>
      <c r="H21" s="86">
        <f t="shared" si="2"/>
        <v>14</v>
      </c>
      <c r="I21" s="104">
        <v>9.1</v>
      </c>
      <c r="J21" s="147">
        <f t="shared" si="3"/>
        <v>21</v>
      </c>
      <c r="L21" s="212"/>
    </row>
    <row r="22" spans="2:12" ht="20.25" customHeight="1">
      <c r="B22" s="12" t="s">
        <v>93</v>
      </c>
      <c r="C22" s="146">
        <v>9092.176619341477</v>
      </c>
      <c r="D22" s="86">
        <f t="shared" si="1"/>
        <v>10</v>
      </c>
      <c r="E22" s="104">
        <v>8.6</v>
      </c>
      <c r="F22" s="90">
        <f t="shared" si="0"/>
        <v>11</v>
      </c>
      <c r="G22" s="146">
        <v>3854.483971061904</v>
      </c>
      <c r="H22" s="86">
        <f t="shared" si="2"/>
        <v>13</v>
      </c>
      <c r="I22" s="104">
        <v>9.2</v>
      </c>
      <c r="J22" s="147">
        <f t="shared" si="3"/>
        <v>18</v>
      </c>
      <c r="L22" s="212"/>
    </row>
    <row r="23" spans="2:12" ht="24.75" customHeight="1">
      <c r="B23" s="12" t="s">
        <v>94</v>
      </c>
      <c r="C23" s="146">
        <v>7747.6</v>
      </c>
      <c r="D23" s="86">
        <f t="shared" si="1"/>
        <v>21</v>
      </c>
      <c r="E23" s="104">
        <v>9.2</v>
      </c>
      <c r="F23" s="90">
        <f t="shared" si="0"/>
        <v>1</v>
      </c>
      <c r="G23" s="146">
        <v>3064.3</v>
      </c>
      <c r="H23" s="86">
        <f t="shared" si="2"/>
        <v>18</v>
      </c>
      <c r="I23" s="104">
        <v>9.9</v>
      </c>
      <c r="J23" s="147">
        <f t="shared" si="3"/>
        <v>4</v>
      </c>
      <c r="L23" s="212"/>
    </row>
    <row r="24" spans="2:12" ht="24.75" customHeight="1">
      <c r="B24" s="12" t="s">
        <v>95</v>
      </c>
      <c r="C24" s="146">
        <v>10522.6</v>
      </c>
      <c r="D24" s="86">
        <f t="shared" si="1"/>
        <v>3</v>
      </c>
      <c r="E24" s="104">
        <v>8.3</v>
      </c>
      <c r="F24" s="90">
        <f t="shared" si="0"/>
        <v>18</v>
      </c>
      <c r="G24" s="146">
        <v>4589.8</v>
      </c>
      <c r="H24" s="86">
        <f t="shared" si="2"/>
        <v>7</v>
      </c>
      <c r="I24" s="104">
        <v>9.3</v>
      </c>
      <c r="J24" s="147">
        <f t="shared" si="3"/>
        <v>15</v>
      </c>
      <c r="L24" s="212"/>
    </row>
    <row r="25" spans="2:12" ht="24.75" customHeight="1">
      <c r="B25" s="12" t="s">
        <v>96</v>
      </c>
      <c r="C25" s="146">
        <v>9100.4</v>
      </c>
      <c r="D25" s="86">
        <f t="shared" si="1"/>
        <v>9</v>
      </c>
      <c r="E25" s="104">
        <v>8.2</v>
      </c>
      <c r="F25" s="90">
        <f t="shared" si="0"/>
        <v>20</v>
      </c>
      <c r="G25" s="146">
        <v>2875.6</v>
      </c>
      <c r="H25" s="86">
        <f t="shared" si="2"/>
        <v>19</v>
      </c>
      <c r="I25" s="104">
        <v>10.1</v>
      </c>
      <c r="J25" s="147">
        <f t="shared" si="3"/>
        <v>3</v>
      </c>
      <c r="L25" s="212"/>
    </row>
    <row r="26" spans="2:12" ht="24.75" customHeight="1">
      <c r="B26" s="12" t="s">
        <v>97</v>
      </c>
      <c r="C26" s="146">
        <v>8803.8</v>
      </c>
      <c r="D26" s="86">
        <f t="shared" si="1"/>
        <v>14</v>
      </c>
      <c r="E26" s="104">
        <v>8.5</v>
      </c>
      <c r="F26" s="90">
        <f t="shared" si="0"/>
        <v>14</v>
      </c>
      <c r="G26" s="146">
        <v>1355</v>
      </c>
      <c r="H26" s="86">
        <f t="shared" si="2"/>
        <v>21</v>
      </c>
      <c r="I26" s="104">
        <v>10.2</v>
      </c>
      <c r="J26" s="147">
        <f t="shared" si="3"/>
        <v>2</v>
      </c>
      <c r="L26" s="212"/>
    </row>
    <row r="27" spans="2:12" ht="24.75" customHeight="1" thickBot="1">
      <c r="B27" s="25" t="s">
        <v>98</v>
      </c>
      <c r="C27" s="150">
        <v>8713.2</v>
      </c>
      <c r="D27" s="88">
        <f t="shared" si="1"/>
        <v>16</v>
      </c>
      <c r="E27" s="106">
        <v>8.2</v>
      </c>
      <c r="F27" s="92">
        <f t="shared" si="0"/>
        <v>20</v>
      </c>
      <c r="G27" s="150">
        <v>2593.1</v>
      </c>
      <c r="H27" s="88">
        <f t="shared" si="2"/>
        <v>20</v>
      </c>
      <c r="I27" s="106">
        <v>10.3</v>
      </c>
      <c r="J27" s="151">
        <f t="shared" si="3"/>
        <v>1</v>
      </c>
      <c r="L27" s="212"/>
    </row>
    <row r="28" ht="14.25">
      <c r="J28" s="30"/>
    </row>
  </sheetData>
  <sheetProtection/>
  <mergeCells count="4">
    <mergeCell ref="B2:J2"/>
    <mergeCell ref="C4:F4"/>
    <mergeCell ref="G4:J4"/>
    <mergeCell ref="B4:B5"/>
  </mergeCells>
  <printOptions/>
  <pageMargins left="0.75" right="0.75" top="1" bottom="1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F19"/>
  <sheetViews>
    <sheetView zoomScalePageLayoutView="0" workbookViewId="0" topLeftCell="B1">
      <selection activeCell="D5" sqref="D5"/>
    </sheetView>
  </sheetViews>
  <sheetFormatPr defaultColWidth="9.00390625" defaultRowHeight="19.5" customHeight="1"/>
  <cols>
    <col min="1" max="1" width="10.57421875" style="18" customWidth="1"/>
    <col min="2" max="2" width="13.8515625" style="19" customWidth="1"/>
    <col min="3" max="3" width="29.140625" style="19" customWidth="1"/>
    <col min="4" max="4" width="13.140625" style="19" customWidth="1"/>
    <col min="5" max="5" width="14.28125" style="19" customWidth="1"/>
    <col min="6" max="6" width="13.140625" style="19" customWidth="1"/>
    <col min="7" max="7" width="9.00390625" style="18" bestFit="1" customWidth="1"/>
    <col min="8" max="8" width="8.57421875" style="19" customWidth="1"/>
    <col min="9" max="9" width="9.00390625" style="19" bestFit="1" customWidth="1"/>
    <col min="10" max="16384" width="9.00390625" style="19" customWidth="1"/>
  </cols>
  <sheetData>
    <row r="2" spans="3:5" ht="19.5" customHeight="1">
      <c r="C2" s="264" t="s">
        <v>147</v>
      </c>
      <c r="D2" s="264"/>
      <c r="E2" s="264"/>
    </row>
    <row r="3" spans="3:5" ht="19.5" customHeight="1" thickBot="1">
      <c r="C3" s="98"/>
      <c r="D3" s="265"/>
      <c r="E3" s="265"/>
    </row>
    <row r="4" spans="3:5" ht="24.75" customHeight="1">
      <c r="C4" s="99" t="s">
        <v>4</v>
      </c>
      <c r="D4" s="24" t="s">
        <v>137</v>
      </c>
      <c r="E4" s="97" t="s">
        <v>199</v>
      </c>
    </row>
    <row r="5" spans="3:5" ht="24.75" customHeight="1">
      <c r="C5" s="100" t="s">
        <v>138</v>
      </c>
      <c r="D5" s="101">
        <v>10</v>
      </c>
      <c r="E5" s="185">
        <v>10.1</v>
      </c>
    </row>
    <row r="6" spans="3:5" ht="24.75" customHeight="1">
      <c r="C6" s="100" t="s">
        <v>124</v>
      </c>
      <c r="D6" s="101">
        <v>87.35714285714286</v>
      </c>
      <c r="E6" s="185">
        <v>55.815789473684205</v>
      </c>
    </row>
    <row r="7" spans="3:5" ht="24.75" customHeight="1">
      <c r="C7" s="100" t="s">
        <v>139</v>
      </c>
      <c r="D7" s="101">
        <v>7.071428571428572</v>
      </c>
      <c r="E7" s="185">
        <v>2.8097744360902253</v>
      </c>
    </row>
    <row r="8" spans="3:5" ht="24.75" customHeight="1">
      <c r="C8" s="100" t="s">
        <v>140</v>
      </c>
      <c r="D8" s="101"/>
      <c r="E8" s="185"/>
    </row>
    <row r="9" spans="3:5" ht="24.75" customHeight="1">
      <c r="C9" s="100" t="s">
        <v>141</v>
      </c>
      <c r="D9" s="101">
        <v>10.714285714285715</v>
      </c>
      <c r="E9" s="185">
        <v>10.4796992481203</v>
      </c>
    </row>
    <row r="10" spans="3:5" ht="24.75" customHeight="1">
      <c r="C10" s="100" t="s">
        <v>142</v>
      </c>
      <c r="D10" s="101">
        <v>1.0714285714285714</v>
      </c>
      <c r="E10" s="185">
        <v>5.92330827067669</v>
      </c>
    </row>
    <row r="11" spans="3:5" ht="24.75" customHeight="1">
      <c r="C11" s="100" t="s">
        <v>143</v>
      </c>
      <c r="D11" s="101">
        <v>7.428571428571429</v>
      </c>
      <c r="E11" s="185">
        <v>9.112781954887216</v>
      </c>
    </row>
    <row r="12" spans="3:5" ht="24.75" customHeight="1">
      <c r="C12" s="57" t="s">
        <v>144</v>
      </c>
      <c r="D12" s="101">
        <v>8.642857142857142</v>
      </c>
      <c r="E12" s="185">
        <v>10.32781954887218</v>
      </c>
    </row>
    <row r="13" spans="3:5" ht="24.75" customHeight="1" thickBot="1">
      <c r="C13" s="113" t="s">
        <v>145</v>
      </c>
      <c r="D13" s="114">
        <v>10.857142857142858</v>
      </c>
      <c r="E13" s="186">
        <v>9.948120300751878</v>
      </c>
    </row>
    <row r="14" spans="3:5" ht="24.75" customHeight="1" thickBot="1">
      <c r="C14" s="111"/>
      <c r="D14" s="112"/>
      <c r="E14" s="52"/>
    </row>
    <row r="15" spans="3:5" ht="24.75" customHeight="1">
      <c r="C15" s="99" t="s">
        <v>4</v>
      </c>
      <c r="D15" s="240" t="s">
        <v>199</v>
      </c>
      <c r="E15" s="97" t="s">
        <v>1</v>
      </c>
    </row>
    <row r="16" spans="3:6" ht="24.75" customHeight="1">
      <c r="C16" s="102" t="s">
        <v>188</v>
      </c>
      <c r="D16" s="237">
        <v>266.13</v>
      </c>
      <c r="E16" s="202">
        <v>15.6</v>
      </c>
      <c r="F16" s="245"/>
    </row>
    <row r="17" spans="3:5" ht="24.75" customHeight="1">
      <c r="C17" s="102" t="s">
        <v>144</v>
      </c>
      <c r="D17" s="237">
        <v>113.43</v>
      </c>
      <c r="E17" s="203">
        <v>14.3</v>
      </c>
    </row>
    <row r="18" spans="3:5" ht="24.75" customHeight="1">
      <c r="C18" s="102" t="s">
        <v>145</v>
      </c>
      <c r="D18" s="237">
        <v>152.7</v>
      </c>
      <c r="E18" s="203">
        <v>16.5</v>
      </c>
    </row>
    <row r="19" spans="3:5" ht="24.75" customHeight="1" thickBot="1">
      <c r="C19" s="103" t="s">
        <v>146</v>
      </c>
      <c r="D19" s="244">
        <v>98.2</v>
      </c>
      <c r="E19" s="188">
        <v>-0.3</v>
      </c>
    </row>
  </sheetData>
  <sheetProtection/>
  <mergeCells count="2">
    <mergeCell ref="C2:E2"/>
    <mergeCell ref="D3:E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8"/>
  <sheetViews>
    <sheetView zoomScalePageLayoutView="0" workbookViewId="0" topLeftCell="A1">
      <selection activeCell="D10" sqref="D10"/>
    </sheetView>
  </sheetViews>
  <sheetFormatPr defaultColWidth="9.00390625" defaultRowHeight="19.5" customHeight="1"/>
  <cols>
    <col min="1" max="1" width="9.00390625" style="1" bestFit="1" customWidth="1"/>
    <col min="2" max="2" width="15.7109375" style="1" customWidth="1"/>
    <col min="3" max="3" width="13.421875" style="5" customWidth="1"/>
    <col min="4" max="5" width="15.7109375" style="5" customWidth="1"/>
    <col min="6" max="246" width="9.00390625" style="5" bestFit="1" customWidth="1"/>
    <col min="247" max="16384" width="9.00390625" style="5" customWidth="1"/>
  </cols>
  <sheetData>
    <row r="1" spans="2:6" ht="30.75" customHeight="1" thickBot="1">
      <c r="B1" s="266" t="s">
        <v>172</v>
      </c>
      <c r="C1" s="266"/>
      <c r="D1" s="266"/>
      <c r="E1" s="266"/>
      <c r="F1" s="1"/>
    </row>
    <row r="2" spans="2:6" ht="24.75" customHeight="1">
      <c r="B2" s="31" t="s">
        <v>5</v>
      </c>
      <c r="C2" s="55" t="s">
        <v>6</v>
      </c>
      <c r="D2" s="56" t="s">
        <v>199</v>
      </c>
      <c r="E2" s="58" t="s">
        <v>1</v>
      </c>
      <c r="F2" s="10"/>
    </row>
    <row r="3" spans="2:6" ht="24.75" customHeight="1">
      <c r="B3" s="59" t="s">
        <v>7</v>
      </c>
      <c r="C3" s="33" t="s">
        <v>2</v>
      </c>
      <c r="D3" s="189">
        <v>98.842</v>
      </c>
      <c r="E3" s="190">
        <v>5.84</v>
      </c>
      <c r="F3" s="1"/>
    </row>
    <row r="4" spans="2:6" ht="24.75" customHeight="1">
      <c r="B4" s="59" t="s">
        <v>8</v>
      </c>
      <c r="C4" s="33" t="s">
        <v>2</v>
      </c>
      <c r="D4" s="189">
        <v>73.5036</v>
      </c>
      <c r="E4" s="190">
        <v>-5.833550055023821</v>
      </c>
      <c r="F4" s="11"/>
    </row>
    <row r="5" spans="2:6" ht="24.75" customHeight="1">
      <c r="B5" s="59" t="s">
        <v>9</v>
      </c>
      <c r="C5" s="33" t="s">
        <v>2</v>
      </c>
      <c r="D5" s="189">
        <v>14.9802</v>
      </c>
      <c r="E5" s="190">
        <v>-0.07</v>
      </c>
      <c r="F5" s="1"/>
    </row>
    <row r="6" spans="2:6" ht="24.75" customHeight="1">
      <c r="B6" s="59" t="s">
        <v>10</v>
      </c>
      <c r="C6" s="33" t="s">
        <v>11</v>
      </c>
      <c r="D6" s="189">
        <v>13.3009</v>
      </c>
      <c r="E6" s="190">
        <v>-0.23</v>
      </c>
      <c r="F6" s="1"/>
    </row>
    <row r="7" spans="2:6" ht="24.75" customHeight="1">
      <c r="B7" s="59" t="s">
        <v>12</v>
      </c>
      <c r="C7" s="33" t="s">
        <v>2</v>
      </c>
      <c r="D7" s="189">
        <v>193.81041000000002</v>
      </c>
      <c r="E7" s="190">
        <v>10.8</v>
      </c>
      <c r="F7" s="11"/>
    </row>
    <row r="8" spans="2:6" ht="24.75" customHeight="1">
      <c r="B8" s="59" t="s">
        <v>13</v>
      </c>
      <c r="C8" s="33" t="s">
        <v>125</v>
      </c>
      <c r="D8" s="189">
        <v>2.49</v>
      </c>
      <c r="E8" s="190">
        <v>-20</v>
      </c>
      <c r="F8" s="1"/>
    </row>
    <row r="9" spans="2:6" ht="24.75" customHeight="1">
      <c r="B9" s="59" t="s">
        <v>15</v>
      </c>
      <c r="C9" s="33" t="s">
        <v>125</v>
      </c>
      <c r="D9" s="189">
        <v>3.95</v>
      </c>
      <c r="E9" s="190">
        <v>19.9</v>
      </c>
      <c r="F9" s="1"/>
    </row>
    <row r="10" spans="2:6" ht="24.75" customHeight="1">
      <c r="B10" s="59" t="s">
        <v>16</v>
      </c>
      <c r="C10" s="33" t="s">
        <v>197</v>
      </c>
      <c r="D10" s="191">
        <v>4545.5</v>
      </c>
      <c r="E10" s="190">
        <v>6.4</v>
      </c>
      <c r="F10" s="1"/>
    </row>
    <row r="11" spans="2:6" ht="24.75" customHeight="1">
      <c r="B11" s="59" t="s">
        <v>17</v>
      </c>
      <c r="C11" s="33" t="s">
        <v>189</v>
      </c>
      <c r="D11" s="191">
        <v>9015</v>
      </c>
      <c r="E11" s="190">
        <v>12.7</v>
      </c>
      <c r="F11" s="11"/>
    </row>
    <row r="12" spans="2:6" ht="24.75" customHeight="1">
      <c r="B12" s="59" t="s">
        <v>18</v>
      </c>
      <c r="C12" s="33" t="s">
        <v>2</v>
      </c>
      <c r="D12" s="189">
        <v>49.0587</v>
      </c>
      <c r="E12" s="190">
        <v>12.5</v>
      </c>
      <c r="F12" s="1"/>
    </row>
    <row r="13" spans="2:5" ht="24.75" customHeight="1">
      <c r="B13" s="59" t="s">
        <v>19</v>
      </c>
      <c r="C13" s="33" t="s">
        <v>14</v>
      </c>
      <c r="D13" s="191">
        <v>3003.3</v>
      </c>
      <c r="E13" s="190">
        <v>14.8</v>
      </c>
    </row>
    <row r="14" spans="2:5" ht="24.75" customHeight="1">
      <c r="B14" s="59" t="s">
        <v>20</v>
      </c>
      <c r="C14" s="33" t="s">
        <v>125</v>
      </c>
      <c r="D14" s="189">
        <v>11.6703</v>
      </c>
      <c r="E14" s="190">
        <v>4.8</v>
      </c>
    </row>
    <row r="15" spans="2:5" ht="24.75" customHeight="1">
      <c r="B15" s="59" t="s">
        <v>21</v>
      </c>
      <c r="C15" s="33" t="s">
        <v>22</v>
      </c>
      <c r="D15" s="189">
        <v>242.76362000000003</v>
      </c>
      <c r="E15" s="190">
        <v>8.1</v>
      </c>
    </row>
    <row r="16" spans="2:5" ht="24.75" customHeight="1">
      <c r="B16" s="59" t="s">
        <v>23</v>
      </c>
      <c r="C16" s="162" t="s">
        <v>24</v>
      </c>
      <c r="D16" s="189">
        <v>58.9507</v>
      </c>
      <c r="E16" s="190">
        <v>5.9</v>
      </c>
    </row>
    <row r="17" spans="2:5" ht="24.75" customHeight="1">
      <c r="B17" s="59" t="s">
        <v>25</v>
      </c>
      <c r="C17" s="162" t="s">
        <v>26</v>
      </c>
      <c r="D17" s="189">
        <v>13.68356</v>
      </c>
      <c r="E17" s="190">
        <v>-15.7</v>
      </c>
    </row>
    <row r="18" spans="2:5" ht="24.75" customHeight="1" thickBot="1">
      <c r="B18" s="60" t="s">
        <v>27</v>
      </c>
      <c r="C18" s="163" t="s">
        <v>2</v>
      </c>
      <c r="D18" s="192">
        <v>4.88375</v>
      </c>
      <c r="E18" s="193">
        <v>14.3</v>
      </c>
    </row>
  </sheetData>
  <sheetProtection/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6"/>
  <sheetViews>
    <sheetView zoomScalePageLayoutView="0" workbookViewId="0" topLeftCell="A1">
      <selection activeCell="J13" sqref="J13"/>
    </sheetView>
  </sheetViews>
  <sheetFormatPr defaultColWidth="9.00390625" defaultRowHeight="14.25"/>
  <cols>
    <col min="1" max="1" width="9.00390625" style="7" bestFit="1" customWidth="1"/>
    <col min="2" max="2" width="24.28125" style="8" customWidth="1"/>
    <col min="3" max="4" width="15.7109375" style="8" customWidth="1"/>
    <col min="5" max="5" width="10.57421875" style="8" customWidth="1"/>
    <col min="6" max="6" width="9.00390625" style="7" bestFit="1" customWidth="1"/>
    <col min="7" max="7" width="9.00390625" style="8" bestFit="1" customWidth="1"/>
    <col min="8" max="16384" width="9.00390625" style="8" customWidth="1"/>
  </cols>
  <sheetData>
    <row r="1" spans="2:5" ht="33" customHeight="1">
      <c r="B1" s="267" t="s">
        <v>113</v>
      </c>
      <c r="C1" s="267"/>
      <c r="D1" s="267"/>
      <c r="E1" s="267"/>
    </row>
    <row r="2" spans="2:5" ht="24.75" customHeight="1">
      <c r="B2" s="44"/>
      <c r="C2" s="44"/>
      <c r="D2" s="268"/>
      <c r="E2" s="268"/>
    </row>
    <row r="3" spans="2:5" ht="24.75" customHeight="1">
      <c r="B3" s="41" t="s">
        <v>4</v>
      </c>
      <c r="C3" s="42" t="s">
        <v>6</v>
      </c>
      <c r="D3" s="61" t="s">
        <v>203</v>
      </c>
      <c r="E3" s="62" t="s">
        <v>1</v>
      </c>
    </row>
    <row r="4" spans="2:5" ht="24.75" customHeight="1">
      <c r="B4" s="63" t="s">
        <v>28</v>
      </c>
      <c r="C4" s="64" t="s">
        <v>29</v>
      </c>
      <c r="D4" s="204">
        <v>483</v>
      </c>
      <c r="E4" s="205">
        <v>4.1</v>
      </c>
    </row>
    <row r="5" spans="2:5" ht="24.75" customHeight="1">
      <c r="B5" s="63" t="s">
        <v>186</v>
      </c>
      <c r="C5" s="64" t="s">
        <v>29</v>
      </c>
      <c r="D5" s="204">
        <v>23</v>
      </c>
      <c r="E5" s="206">
        <v>-8</v>
      </c>
    </row>
    <row r="6" spans="2:5" ht="24.75" customHeight="1">
      <c r="B6" s="63" t="s">
        <v>30</v>
      </c>
      <c r="C6" s="65" t="s">
        <v>31</v>
      </c>
      <c r="D6" s="216">
        <v>4.76</v>
      </c>
      <c r="E6" s="206">
        <v>-0.63</v>
      </c>
    </row>
    <row r="7" spans="2:5" ht="24.75" customHeight="1">
      <c r="B7" s="66" t="s">
        <v>204</v>
      </c>
      <c r="C7" s="33" t="s">
        <v>187</v>
      </c>
      <c r="D7" s="236">
        <v>171.73</v>
      </c>
      <c r="E7" s="207">
        <v>15.9</v>
      </c>
    </row>
    <row r="8" spans="2:5" ht="24.75" customHeight="1">
      <c r="B8" s="66" t="s">
        <v>205</v>
      </c>
      <c r="C8" s="33" t="s">
        <v>187</v>
      </c>
      <c r="D8" s="237">
        <v>145.06</v>
      </c>
      <c r="E8" s="206">
        <v>17.4</v>
      </c>
    </row>
    <row r="9" spans="2:5" ht="24.75" customHeight="1">
      <c r="B9" s="66" t="s">
        <v>166</v>
      </c>
      <c r="C9" s="33" t="s">
        <v>187</v>
      </c>
      <c r="D9" s="236">
        <v>13.81</v>
      </c>
      <c r="E9" s="207">
        <v>5.3</v>
      </c>
    </row>
    <row r="10" spans="2:5" ht="24.75" customHeight="1">
      <c r="B10" s="66" t="s">
        <v>32</v>
      </c>
      <c r="C10" s="33" t="s">
        <v>187</v>
      </c>
      <c r="D10" s="236">
        <v>0.49</v>
      </c>
      <c r="E10" s="207">
        <v>-22</v>
      </c>
    </row>
    <row r="11" spans="2:5" ht="24.75" customHeight="1">
      <c r="B11" s="66" t="s">
        <v>33</v>
      </c>
      <c r="C11" s="33" t="s">
        <v>187</v>
      </c>
      <c r="D11" s="238">
        <v>18.54</v>
      </c>
      <c r="E11" s="208">
        <v>4</v>
      </c>
    </row>
    <row r="12" spans="2:5" ht="24.75" customHeight="1">
      <c r="B12" s="66" t="s">
        <v>158</v>
      </c>
      <c r="C12" s="33" t="s">
        <v>187</v>
      </c>
      <c r="D12" s="237">
        <v>15.28</v>
      </c>
      <c r="E12" s="206">
        <v>2.8</v>
      </c>
    </row>
    <row r="13" spans="2:5" ht="24.75" customHeight="1">
      <c r="B13" s="66" t="s">
        <v>206</v>
      </c>
      <c r="C13" s="70" t="s">
        <v>31</v>
      </c>
      <c r="D13" s="246">
        <v>8</v>
      </c>
      <c r="E13" s="69">
        <v>-0.4</v>
      </c>
    </row>
    <row r="14" spans="2:5" ht="24.75" customHeight="1">
      <c r="B14" s="66" t="s">
        <v>34</v>
      </c>
      <c r="C14" s="70" t="s">
        <v>31</v>
      </c>
      <c r="D14" s="246">
        <v>61</v>
      </c>
      <c r="E14" s="69">
        <v>-2.2</v>
      </c>
    </row>
    <row r="15" spans="2:5" ht="24.75" customHeight="1" thickBot="1">
      <c r="B15" s="164" t="s">
        <v>207</v>
      </c>
      <c r="C15" s="163" t="s">
        <v>123</v>
      </c>
      <c r="D15" s="235">
        <v>84.5</v>
      </c>
      <c r="E15" s="165">
        <v>1.1</v>
      </c>
    </row>
    <row r="16" spans="2:5" ht="21" customHeight="1">
      <c r="B16" s="269"/>
      <c r="C16" s="269"/>
      <c r="D16" s="269"/>
      <c r="E16" s="269"/>
    </row>
  </sheetData>
  <sheetProtection/>
  <mergeCells count="3">
    <mergeCell ref="B1:E1"/>
    <mergeCell ref="D2:E2"/>
    <mergeCell ref="B16:E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2"/>
  <sheetViews>
    <sheetView zoomScalePageLayoutView="0" workbookViewId="0" topLeftCell="B1">
      <selection activeCell="E17" sqref="E17"/>
    </sheetView>
  </sheetViews>
  <sheetFormatPr defaultColWidth="12.57421875" defaultRowHeight="19.5" customHeight="1"/>
  <cols>
    <col min="1" max="1" width="9.00390625" style="8" bestFit="1" customWidth="1"/>
    <col min="2" max="2" width="40.421875" style="8" customWidth="1"/>
    <col min="3" max="3" width="14.28125" style="8" customWidth="1"/>
    <col min="4" max="4" width="12.00390625" style="8" customWidth="1"/>
    <col min="5" max="5" width="12.57421875" style="7" customWidth="1"/>
    <col min="6" max="16384" width="12.57421875" style="8" customWidth="1"/>
  </cols>
  <sheetData>
    <row r="1" spans="2:4" ht="19.5" customHeight="1">
      <c r="B1" s="7"/>
      <c r="C1" s="7"/>
      <c r="D1" s="7"/>
    </row>
    <row r="2" spans="2:4" ht="19.5" customHeight="1">
      <c r="B2" s="270" t="s">
        <v>102</v>
      </c>
      <c r="C2" s="267"/>
      <c r="D2" s="267"/>
    </row>
    <row r="3" spans="2:4" ht="19.5" customHeight="1">
      <c r="B3" s="9"/>
      <c r="C3" s="271" t="s">
        <v>114</v>
      </c>
      <c r="D3" s="271"/>
    </row>
    <row r="4" spans="2:4" ht="24.75" customHeight="1">
      <c r="B4" s="41" t="s">
        <v>36</v>
      </c>
      <c r="C4" s="56" t="s">
        <v>199</v>
      </c>
      <c r="D4" s="58" t="s">
        <v>1</v>
      </c>
    </row>
    <row r="5" spans="2:5" ht="24.75" customHeight="1">
      <c r="B5" s="71" t="s">
        <v>37</v>
      </c>
      <c r="C5" s="262">
        <v>157.3765</v>
      </c>
      <c r="D5" s="194">
        <v>12.4</v>
      </c>
      <c r="E5" s="257"/>
    </row>
    <row r="6" spans="2:5" s="29" customFormat="1" ht="24.75" customHeight="1">
      <c r="B6" s="154" t="s">
        <v>38</v>
      </c>
      <c r="C6" s="195"/>
      <c r="D6" s="196"/>
      <c r="E6" s="257"/>
    </row>
    <row r="7" spans="2:5" ht="24.75" customHeight="1">
      <c r="B7" s="153" t="s">
        <v>192</v>
      </c>
      <c r="C7" s="249">
        <v>139.2796</v>
      </c>
      <c r="D7" s="121">
        <v>14.9</v>
      </c>
      <c r="E7" s="257"/>
    </row>
    <row r="8" spans="2:5" ht="24.75" customHeight="1">
      <c r="B8" s="153" t="s">
        <v>126</v>
      </c>
      <c r="C8" s="249">
        <v>8.255</v>
      </c>
      <c r="D8" s="121">
        <v>-15.2</v>
      </c>
      <c r="E8" s="257"/>
    </row>
    <row r="9" spans="2:5" ht="24.75" customHeight="1">
      <c r="B9" s="153" t="s">
        <v>127</v>
      </c>
      <c r="C9" s="249">
        <v>9.8419</v>
      </c>
      <c r="D9" s="121">
        <v>7.6</v>
      </c>
      <c r="E9" s="257"/>
    </row>
    <row r="10" spans="2:5" ht="24.75" customHeight="1">
      <c r="B10" s="154" t="s">
        <v>39</v>
      </c>
      <c r="C10" s="195"/>
      <c r="D10" s="196"/>
      <c r="E10" s="257"/>
    </row>
    <row r="11" spans="2:5" ht="24.75" customHeight="1">
      <c r="B11" s="155" t="s">
        <v>40</v>
      </c>
      <c r="C11" s="249">
        <v>8.8388</v>
      </c>
      <c r="D11" s="121">
        <v>-2.4</v>
      </c>
      <c r="E11" s="257"/>
    </row>
    <row r="12" spans="2:5" ht="24.75" customHeight="1">
      <c r="B12" s="155" t="s">
        <v>41</v>
      </c>
      <c r="C12" s="249">
        <v>48.501</v>
      </c>
      <c r="D12" s="121">
        <v>10.8</v>
      </c>
      <c r="E12" s="257"/>
    </row>
    <row r="13" spans="2:5" ht="24.75" customHeight="1">
      <c r="B13" s="155" t="s">
        <v>122</v>
      </c>
      <c r="C13" s="249">
        <v>47.8354</v>
      </c>
      <c r="D13" s="121">
        <v>12.8</v>
      </c>
      <c r="E13" s="257"/>
    </row>
    <row r="14" spans="2:5" ht="24.75" customHeight="1">
      <c r="B14" s="155" t="s">
        <v>42</v>
      </c>
      <c r="C14" s="249">
        <v>100.0367</v>
      </c>
      <c r="D14" s="121">
        <v>14.7</v>
      </c>
      <c r="E14" s="257"/>
    </row>
    <row r="15" spans="2:5" ht="24.75" customHeight="1">
      <c r="B15" s="156" t="s">
        <v>128</v>
      </c>
      <c r="C15" s="197"/>
      <c r="D15" s="197"/>
      <c r="E15" s="257"/>
    </row>
    <row r="16" spans="2:5" ht="24.75" customHeight="1">
      <c r="B16" s="155" t="s">
        <v>129</v>
      </c>
      <c r="C16" s="249">
        <v>17.1353</v>
      </c>
      <c r="D16" s="121">
        <v>-11.1</v>
      </c>
      <c r="E16" s="257"/>
    </row>
    <row r="17" spans="2:4" ht="24.75" customHeight="1">
      <c r="B17" s="155" t="s">
        <v>180</v>
      </c>
      <c r="C17" s="249">
        <v>1.65</v>
      </c>
      <c r="D17" s="121">
        <v>-85.2</v>
      </c>
    </row>
    <row r="18" spans="2:4" ht="24.75" customHeight="1">
      <c r="B18" s="152" t="s">
        <v>43</v>
      </c>
      <c r="C18" s="250">
        <v>748.08</v>
      </c>
      <c r="D18" s="121">
        <v>-24</v>
      </c>
    </row>
    <row r="19" spans="2:4" ht="24.75" customHeight="1">
      <c r="B19" s="152" t="s">
        <v>44</v>
      </c>
      <c r="C19" s="250">
        <v>20.87</v>
      </c>
      <c r="D19" s="121">
        <v>-66.2</v>
      </c>
    </row>
    <row r="20" spans="2:4" ht="24.75" customHeight="1">
      <c r="B20" s="152" t="s">
        <v>45</v>
      </c>
      <c r="C20" s="250">
        <v>47.88</v>
      </c>
      <c r="D20" s="121">
        <v>-8.5</v>
      </c>
    </row>
    <row r="21" spans="2:4" ht="24.75" customHeight="1" thickBot="1">
      <c r="B21" s="224" t="s">
        <v>179</v>
      </c>
      <c r="C21" s="251">
        <v>95.6</v>
      </c>
      <c r="D21" s="225">
        <v>-28.5</v>
      </c>
    </row>
    <row r="22" ht="19.5" customHeight="1">
      <c r="B22" s="8" t="s">
        <v>135</v>
      </c>
    </row>
  </sheetData>
  <sheetProtection/>
  <mergeCells count="2">
    <mergeCell ref="B2:D2"/>
    <mergeCell ref="C3:D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15"/>
  <sheetViews>
    <sheetView tabSelected="1" zoomScalePageLayoutView="0" workbookViewId="0" topLeftCell="A1">
      <selection activeCell="G10" sqref="G10"/>
    </sheetView>
  </sheetViews>
  <sheetFormatPr defaultColWidth="9.00390625" defaultRowHeight="32.25" customHeight="1"/>
  <cols>
    <col min="1" max="1" width="9.00390625" style="7" bestFit="1" customWidth="1"/>
    <col min="2" max="2" width="29.00390625" style="7" customWidth="1"/>
    <col min="3" max="3" width="13.00390625" style="7" bestFit="1" customWidth="1"/>
    <col min="4" max="4" width="12.421875" style="7" customWidth="1"/>
    <col min="5" max="5" width="10.8515625" style="7" customWidth="1"/>
    <col min="6" max="6" width="7.8515625" style="7" customWidth="1"/>
    <col min="7" max="7" width="12.8515625" style="7" bestFit="1" customWidth="1"/>
    <col min="8" max="8" width="9.00390625" style="7" bestFit="1" customWidth="1"/>
    <col min="9" max="16384" width="9.00390625" style="7" customWidth="1"/>
  </cols>
  <sheetData>
    <row r="1" spans="2:6" ht="24.75" customHeight="1">
      <c r="B1" s="272" t="s">
        <v>103</v>
      </c>
      <c r="C1" s="272"/>
      <c r="D1" s="272"/>
      <c r="E1" s="14"/>
      <c r="F1" s="15"/>
    </row>
    <row r="2" spans="2:6" ht="24.75" customHeight="1" thickBot="1">
      <c r="B2" s="21"/>
      <c r="C2" s="271" t="s">
        <v>114</v>
      </c>
      <c r="D2" s="273"/>
      <c r="E2" s="14"/>
      <c r="F2" s="15"/>
    </row>
    <row r="3" spans="2:6" ht="24.75" customHeight="1">
      <c r="B3" s="166" t="s">
        <v>46</v>
      </c>
      <c r="C3" s="56" t="s">
        <v>199</v>
      </c>
      <c r="D3" s="167" t="s">
        <v>47</v>
      </c>
      <c r="E3" s="14"/>
      <c r="F3" s="15"/>
    </row>
    <row r="4" spans="2:6" ht="24.75" customHeight="1">
      <c r="B4" s="72" t="s">
        <v>48</v>
      </c>
      <c r="C4" s="258">
        <v>100.22711</v>
      </c>
      <c r="D4" s="157">
        <v>10.3</v>
      </c>
      <c r="E4" s="255"/>
      <c r="F4" s="15"/>
    </row>
    <row r="5" spans="2:6" ht="24.75" customHeight="1">
      <c r="B5" s="72" t="s">
        <v>171</v>
      </c>
      <c r="C5" s="259">
        <v>31.7066</v>
      </c>
      <c r="D5" s="158">
        <v>13</v>
      </c>
      <c r="E5" s="255"/>
      <c r="F5" s="15"/>
    </row>
    <row r="6" spans="2:6" ht="24.75" customHeight="1">
      <c r="B6" s="171" t="s">
        <v>49</v>
      </c>
      <c r="C6" s="172"/>
      <c r="D6" s="173"/>
      <c r="E6" s="255"/>
      <c r="F6" s="15"/>
    </row>
    <row r="7" spans="2:6" ht="24.75" customHeight="1">
      <c r="B7" s="72" t="s">
        <v>50</v>
      </c>
      <c r="C7" s="260">
        <v>67.28</v>
      </c>
      <c r="D7" s="159">
        <v>10.1</v>
      </c>
      <c r="E7" s="255"/>
      <c r="F7" s="256"/>
    </row>
    <row r="8" spans="2:6" ht="24.75" customHeight="1">
      <c r="B8" s="72" t="s">
        <v>51</v>
      </c>
      <c r="C8" s="260">
        <v>32.95</v>
      </c>
      <c r="D8" s="158">
        <v>10.5</v>
      </c>
      <c r="E8" s="255"/>
      <c r="F8" s="256"/>
    </row>
    <row r="9" spans="2:6" ht="24.75" customHeight="1">
      <c r="B9" s="171" t="s">
        <v>108</v>
      </c>
      <c r="C9" s="172"/>
      <c r="D9" s="173"/>
      <c r="E9" s="255"/>
      <c r="F9" s="15"/>
    </row>
    <row r="10" spans="2:6" ht="24.75" customHeight="1">
      <c r="B10" s="72" t="s">
        <v>52</v>
      </c>
      <c r="C10" s="261">
        <v>15.6</v>
      </c>
      <c r="D10" s="126">
        <v>10.4</v>
      </c>
      <c r="E10" s="255"/>
      <c r="F10" s="15"/>
    </row>
    <row r="11" spans="2:5" ht="24.75" customHeight="1">
      <c r="B11" s="72" t="s">
        <v>53</v>
      </c>
      <c r="C11" s="261">
        <v>69.21</v>
      </c>
      <c r="D11" s="160">
        <v>10.2</v>
      </c>
      <c r="E11" s="255"/>
    </row>
    <row r="12" spans="2:5" ht="24.75" customHeight="1">
      <c r="B12" s="72" t="s">
        <v>54</v>
      </c>
      <c r="C12" s="261">
        <v>0.97</v>
      </c>
      <c r="D12" s="126">
        <v>6</v>
      </c>
      <c r="E12" s="255"/>
    </row>
    <row r="13" spans="2:7" ht="24.75" customHeight="1">
      <c r="B13" s="72" t="s">
        <v>55</v>
      </c>
      <c r="C13" s="261">
        <v>14.45</v>
      </c>
      <c r="D13" s="126">
        <v>10.7</v>
      </c>
      <c r="E13" s="255"/>
      <c r="F13" s="257"/>
      <c r="G13" s="257"/>
    </row>
    <row r="14" spans="2:4" ht="24.75" customHeight="1">
      <c r="B14" s="66" t="s">
        <v>190</v>
      </c>
      <c r="C14" s="161">
        <v>2224</v>
      </c>
      <c r="D14" s="54">
        <v>66.2</v>
      </c>
    </row>
    <row r="15" spans="2:4" ht="24.75" customHeight="1" thickBot="1">
      <c r="B15" s="164" t="s">
        <v>56</v>
      </c>
      <c r="C15" s="168">
        <v>871</v>
      </c>
      <c r="D15" s="169">
        <v>11.8</v>
      </c>
    </row>
  </sheetData>
  <sheetProtection/>
  <mergeCells count="2">
    <mergeCell ref="B1:D1"/>
    <mergeCell ref="C2:D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C1:J22"/>
  <sheetViews>
    <sheetView zoomScalePageLayoutView="0" workbookViewId="0" topLeftCell="A1">
      <selection activeCell="H20" sqref="H20"/>
    </sheetView>
  </sheetViews>
  <sheetFormatPr defaultColWidth="9.00390625" defaultRowHeight="21.75" customHeight="1"/>
  <cols>
    <col min="1" max="1" width="9.00390625" style="8" bestFit="1" customWidth="1"/>
    <col min="2" max="2" width="9.00390625" style="7" bestFit="1" customWidth="1"/>
    <col min="3" max="3" width="33.421875" style="8" customWidth="1"/>
    <col min="4" max="4" width="13.140625" style="8" customWidth="1"/>
    <col min="5" max="5" width="12.57421875" style="8" customWidth="1"/>
    <col min="6" max="6" width="9.8515625" style="8" customWidth="1"/>
    <col min="7" max="7" width="9.00390625" style="8" bestFit="1" customWidth="1"/>
    <col min="8" max="8" width="9.00390625" style="7" bestFit="1" customWidth="1"/>
    <col min="9" max="252" width="9.00390625" style="8" bestFit="1" customWidth="1"/>
    <col min="253" max="16384" width="9.00390625" style="8" customWidth="1"/>
  </cols>
  <sheetData>
    <row r="1" spans="3:7" ht="29.25" customHeight="1">
      <c r="C1" s="279" t="s">
        <v>160</v>
      </c>
      <c r="D1" s="279"/>
      <c r="E1" s="279"/>
      <c r="F1" s="209"/>
      <c r="G1" s="209"/>
    </row>
    <row r="2" spans="3:7" ht="29.25" customHeight="1" thickBot="1">
      <c r="C2" s="20"/>
      <c r="D2" s="7"/>
      <c r="E2" s="7" t="s">
        <v>182</v>
      </c>
      <c r="F2" s="20"/>
      <c r="G2" s="20"/>
    </row>
    <row r="3" spans="3:5" ht="24.75" customHeight="1">
      <c r="C3" s="41" t="s">
        <v>36</v>
      </c>
      <c r="D3" s="56" t="s">
        <v>199</v>
      </c>
      <c r="E3" s="58" t="s">
        <v>47</v>
      </c>
    </row>
    <row r="4" spans="3:5" ht="24.75" customHeight="1">
      <c r="C4" s="73" t="s">
        <v>169</v>
      </c>
      <c r="D4" s="230">
        <v>12.72</v>
      </c>
      <c r="E4" s="124">
        <v>0.1</v>
      </c>
    </row>
    <row r="5" spans="3:10" ht="24.75" customHeight="1">
      <c r="C5" s="73" t="s">
        <v>130</v>
      </c>
      <c r="D5" s="230">
        <v>7.91</v>
      </c>
      <c r="E5" s="124">
        <v>3.9</v>
      </c>
      <c r="J5" s="7"/>
    </row>
    <row r="6" spans="3:10" ht="24.75" customHeight="1">
      <c r="C6" s="73" t="s">
        <v>178</v>
      </c>
      <c r="D6" s="231">
        <v>61.46</v>
      </c>
      <c r="E6" s="198">
        <v>3.8</v>
      </c>
      <c r="F6" s="22"/>
      <c r="J6" s="7"/>
    </row>
    <row r="7" spans="3:10" ht="24.75" customHeight="1">
      <c r="C7" s="73" t="s">
        <v>222</v>
      </c>
      <c r="D7" s="227">
        <v>21.53</v>
      </c>
      <c r="E7" s="198">
        <v>12.181204206489</v>
      </c>
      <c r="F7" s="22"/>
      <c r="J7" s="7"/>
    </row>
    <row r="8" spans="3:10" ht="24.75" customHeight="1">
      <c r="C8" s="73" t="s">
        <v>208</v>
      </c>
      <c r="D8" s="227">
        <v>0.06</v>
      </c>
      <c r="E8" s="198">
        <v>47.34177215189874</v>
      </c>
      <c r="F8" s="22"/>
      <c r="J8" s="7"/>
    </row>
    <row r="9" spans="3:10" ht="24.75" customHeight="1">
      <c r="C9" s="73" t="s">
        <v>209</v>
      </c>
      <c r="D9" s="227">
        <v>10.29</v>
      </c>
      <c r="E9" s="198">
        <v>20.74741361109156</v>
      </c>
      <c r="F9" s="22"/>
      <c r="J9" s="7"/>
    </row>
    <row r="10" spans="3:10" ht="24.75" customHeight="1">
      <c r="C10" s="73" t="s">
        <v>210</v>
      </c>
      <c r="D10" s="227">
        <v>11.18</v>
      </c>
      <c r="E10" s="198">
        <v>5.176714198315224</v>
      </c>
      <c r="F10" s="22"/>
      <c r="J10" s="7"/>
    </row>
    <row r="11" spans="3:10" ht="24.75" customHeight="1">
      <c r="C11" s="73" t="s">
        <v>164</v>
      </c>
      <c r="D11" s="229">
        <v>1569.19</v>
      </c>
      <c r="E11" s="124">
        <v>7.1</v>
      </c>
      <c r="J11" s="7"/>
    </row>
    <row r="12" spans="3:10" ht="24.75" customHeight="1">
      <c r="C12" s="73" t="s">
        <v>175</v>
      </c>
      <c r="D12" s="227">
        <v>1086.64</v>
      </c>
      <c r="E12" s="124">
        <v>11.2</v>
      </c>
      <c r="J12" s="7"/>
    </row>
    <row r="13" spans="3:10" ht="24.75" customHeight="1">
      <c r="C13" s="73" t="s">
        <v>165</v>
      </c>
      <c r="D13" s="227">
        <v>843.43</v>
      </c>
      <c r="E13" s="124">
        <v>13.9</v>
      </c>
      <c r="J13" s="7"/>
    </row>
    <row r="14" spans="3:10" ht="24.75" customHeight="1">
      <c r="C14" s="73" t="s">
        <v>131</v>
      </c>
      <c r="D14" s="227">
        <v>183.02</v>
      </c>
      <c r="E14" s="124">
        <v>7.2</v>
      </c>
      <c r="J14" s="7"/>
    </row>
    <row r="15" spans="3:10" ht="24.75" customHeight="1">
      <c r="C15" s="73" t="s">
        <v>132</v>
      </c>
      <c r="D15" s="227">
        <v>632.94</v>
      </c>
      <c r="E15" s="124">
        <v>14.6</v>
      </c>
      <c r="J15" s="7"/>
    </row>
    <row r="16" spans="3:10" ht="24.75" customHeight="1" thickBot="1">
      <c r="C16" s="170" t="s">
        <v>193</v>
      </c>
      <c r="D16" s="228">
        <v>27.47</v>
      </c>
      <c r="E16" s="199">
        <v>60.2</v>
      </c>
      <c r="J16" s="7"/>
    </row>
    <row r="17" spans="3:10" ht="24.75" customHeight="1">
      <c r="C17" s="267" t="s">
        <v>57</v>
      </c>
      <c r="D17" s="274"/>
      <c r="E17" s="275"/>
      <c r="J17" s="7"/>
    </row>
    <row r="18" spans="3:10" ht="24.75" customHeight="1" thickBot="1">
      <c r="C18" s="276" t="s">
        <v>58</v>
      </c>
      <c r="D18" s="277"/>
      <c r="E18" s="278"/>
      <c r="J18" s="7"/>
    </row>
    <row r="19" spans="3:10" ht="24.75" customHeight="1">
      <c r="C19" s="41" t="s">
        <v>36</v>
      </c>
      <c r="D19" s="56" t="s">
        <v>199</v>
      </c>
      <c r="E19" s="58" t="s">
        <v>47</v>
      </c>
      <c r="J19" s="7"/>
    </row>
    <row r="20" spans="3:10" ht="24.75" customHeight="1">
      <c r="C20" s="66" t="s">
        <v>109</v>
      </c>
      <c r="D20" s="116">
        <v>8910</v>
      </c>
      <c r="E20" s="54">
        <v>9</v>
      </c>
      <c r="J20" s="7"/>
    </row>
    <row r="21" spans="3:10" ht="24.75" customHeight="1" thickBot="1">
      <c r="C21" s="164" t="s">
        <v>167</v>
      </c>
      <c r="D21" s="241">
        <v>3119</v>
      </c>
      <c r="E21" s="169">
        <v>9.8</v>
      </c>
      <c r="J21" s="7"/>
    </row>
    <row r="22" ht="21.75" customHeight="1">
      <c r="J22" s="7"/>
    </row>
  </sheetData>
  <sheetProtection/>
  <mergeCells count="3">
    <mergeCell ref="C17:E17"/>
    <mergeCell ref="C18:E18"/>
    <mergeCell ref="C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L88"/>
  <sheetViews>
    <sheetView zoomScalePageLayoutView="0" workbookViewId="0" topLeftCell="A22">
      <selection activeCell="D40" sqref="D40"/>
    </sheetView>
  </sheetViews>
  <sheetFormatPr defaultColWidth="9.140625" defaultRowHeight="19.5" customHeight="1"/>
  <cols>
    <col min="1" max="1" width="7.57421875" style="2" customWidth="1"/>
    <col min="2" max="2" width="45.140625" style="6" customWidth="1"/>
    <col min="3" max="3" width="13.00390625" style="48" customWidth="1"/>
    <col min="4" max="4" width="12.7109375" style="47" customWidth="1"/>
    <col min="5" max="5" width="13.57421875" style="2" customWidth="1"/>
    <col min="6" max="6" width="12.28125" style="6" customWidth="1"/>
    <col min="7" max="7" width="12.8515625" style="6" customWidth="1"/>
    <col min="8" max="9" width="7.57421875" style="6" customWidth="1"/>
    <col min="10" max="10" width="11.8515625" style="6" customWidth="1"/>
    <col min="11" max="11" width="16.140625" style="6" customWidth="1"/>
    <col min="12" max="12" width="10.7109375" style="6" customWidth="1"/>
    <col min="13" max="247" width="7.57421875" style="6" customWidth="1"/>
    <col min="248" max="16384" width="9.140625" style="19" customWidth="1"/>
  </cols>
  <sheetData>
    <row r="1" spans="2:4" ht="25.5" customHeight="1">
      <c r="B1" s="280" t="s">
        <v>104</v>
      </c>
      <c r="C1" s="280"/>
      <c r="D1" s="280"/>
    </row>
    <row r="2" spans="2:4" ht="23.25" customHeight="1">
      <c r="B2" s="32"/>
      <c r="C2" s="45"/>
      <c r="D2" s="46" t="s">
        <v>59</v>
      </c>
    </row>
    <row r="3" spans="2:5" ht="24.75" customHeight="1">
      <c r="B3" s="74" t="s">
        <v>60</v>
      </c>
      <c r="C3" s="93" t="s">
        <v>200</v>
      </c>
      <c r="D3" s="94" t="s">
        <v>1</v>
      </c>
      <c r="E3" s="95" t="s">
        <v>121</v>
      </c>
    </row>
    <row r="4" spans="2:5" ht="24.75" customHeight="1">
      <c r="B4" s="75" t="s">
        <v>185</v>
      </c>
      <c r="C4" s="110">
        <v>1847511</v>
      </c>
      <c r="D4" s="54">
        <v>8</v>
      </c>
      <c r="E4" s="125">
        <v>100</v>
      </c>
    </row>
    <row r="5" spans="2:5" ht="24.75" customHeight="1">
      <c r="B5" s="75" t="s">
        <v>61</v>
      </c>
      <c r="C5" s="218">
        <v>675284</v>
      </c>
      <c r="D5" s="117">
        <v>8.8</v>
      </c>
      <c r="E5" s="125">
        <v>40.62</v>
      </c>
    </row>
    <row r="6" spans="2:5" ht="24.75" customHeight="1">
      <c r="B6" s="75" t="s">
        <v>119</v>
      </c>
      <c r="C6" s="187">
        <v>117033</v>
      </c>
      <c r="D6" s="117">
        <v>9</v>
      </c>
      <c r="E6" s="125">
        <v>7.13</v>
      </c>
    </row>
    <row r="7" spans="2:5" ht="24.75" customHeight="1">
      <c r="B7" s="75" t="s">
        <v>62</v>
      </c>
      <c r="C7" s="187">
        <v>106731</v>
      </c>
      <c r="D7" s="117">
        <v>9.1</v>
      </c>
      <c r="E7" s="125">
        <v>6.6</v>
      </c>
    </row>
    <row r="8" spans="2:5" ht="24.75" customHeight="1">
      <c r="B8" s="75" t="s">
        <v>63</v>
      </c>
      <c r="C8" s="187">
        <v>244128</v>
      </c>
      <c r="D8" s="117">
        <v>7.2</v>
      </c>
      <c r="E8" s="125">
        <v>12.47</v>
      </c>
    </row>
    <row r="9" spans="2:5" ht="24.75" customHeight="1">
      <c r="B9" s="75" t="s">
        <v>64</v>
      </c>
      <c r="C9" s="187">
        <v>96280</v>
      </c>
      <c r="D9" s="117">
        <v>6.6</v>
      </c>
      <c r="E9" s="125">
        <v>4.32</v>
      </c>
    </row>
    <row r="10" spans="2:5" ht="24.75" customHeight="1">
      <c r="B10" s="75" t="s">
        <v>65</v>
      </c>
      <c r="C10" s="187">
        <v>270618</v>
      </c>
      <c r="D10" s="117">
        <v>7.5</v>
      </c>
      <c r="E10" s="125">
        <v>13.51</v>
      </c>
    </row>
    <row r="11" spans="2:6" ht="24.75" customHeight="1">
      <c r="B11" s="75" t="s">
        <v>66</v>
      </c>
      <c r="C11" s="187">
        <v>337437</v>
      </c>
      <c r="D11" s="117">
        <v>6.8</v>
      </c>
      <c r="E11" s="125">
        <v>15.4</v>
      </c>
      <c r="F11" s="201"/>
    </row>
    <row r="12" spans="2:8" ht="24.75" customHeight="1">
      <c r="B12" s="75" t="s">
        <v>67</v>
      </c>
      <c r="C12" s="101" t="s">
        <v>148</v>
      </c>
      <c r="D12" s="118">
        <v>10.1</v>
      </c>
      <c r="E12" s="125">
        <v>100</v>
      </c>
      <c r="H12" s="201"/>
    </row>
    <row r="13" spans="2:5" ht="24.75" customHeight="1">
      <c r="B13" s="75" t="s">
        <v>61</v>
      </c>
      <c r="C13" s="101" t="s">
        <v>148</v>
      </c>
      <c r="D13" s="119">
        <v>9.6</v>
      </c>
      <c r="E13" s="126">
        <v>14.3</v>
      </c>
    </row>
    <row r="14" spans="2:5" ht="24.75" customHeight="1">
      <c r="B14" s="75" t="s">
        <v>119</v>
      </c>
      <c r="C14" s="101" t="s">
        <v>148</v>
      </c>
      <c r="D14" s="119">
        <v>12.4</v>
      </c>
      <c r="E14" s="126">
        <v>11</v>
      </c>
    </row>
    <row r="15" spans="2:5" ht="24.75" customHeight="1">
      <c r="B15" s="75" t="s">
        <v>62</v>
      </c>
      <c r="C15" s="101" t="s">
        <v>148</v>
      </c>
      <c r="D15" s="119">
        <v>10.6</v>
      </c>
      <c r="E15" s="126">
        <v>9</v>
      </c>
    </row>
    <row r="16" spans="2:5" ht="24.75" customHeight="1">
      <c r="B16" s="75" t="s">
        <v>63</v>
      </c>
      <c r="C16" s="101" t="s">
        <v>148</v>
      </c>
      <c r="D16" s="119">
        <v>10.3</v>
      </c>
      <c r="E16" s="126">
        <v>14.2</v>
      </c>
    </row>
    <row r="17" spans="2:5" ht="24.75" customHeight="1">
      <c r="B17" s="75" t="s">
        <v>64</v>
      </c>
      <c r="C17" s="101" t="s">
        <v>148</v>
      </c>
      <c r="D17" s="119">
        <v>11.8</v>
      </c>
      <c r="E17" s="126">
        <v>3.3</v>
      </c>
    </row>
    <row r="18" spans="2:5" ht="24.75" customHeight="1">
      <c r="B18" s="75" t="s">
        <v>65</v>
      </c>
      <c r="C18" s="101" t="s">
        <v>148</v>
      </c>
      <c r="D18" s="119">
        <v>12.6</v>
      </c>
      <c r="E18" s="126">
        <v>9.9</v>
      </c>
    </row>
    <row r="19" spans="2:5" ht="24.75" customHeight="1">
      <c r="B19" s="75" t="s">
        <v>66</v>
      </c>
      <c r="C19" s="101" t="s">
        <v>148</v>
      </c>
      <c r="D19" s="119">
        <v>4</v>
      </c>
      <c r="E19" s="126">
        <v>5</v>
      </c>
    </row>
    <row r="20" spans="2:6" ht="24.75" customHeight="1">
      <c r="B20" s="75" t="s">
        <v>176</v>
      </c>
      <c r="C20" s="101" t="s">
        <v>148</v>
      </c>
      <c r="D20" s="119">
        <v>11.8</v>
      </c>
      <c r="E20" s="126">
        <v>33.3</v>
      </c>
      <c r="F20" s="242"/>
    </row>
    <row r="21" spans="2:5" ht="24.75" customHeight="1">
      <c r="B21" s="75" t="s">
        <v>68</v>
      </c>
      <c r="C21" s="131">
        <v>1573765</v>
      </c>
      <c r="D21" s="120">
        <v>12.4</v>
      </c>
      <c r="E21" s="127">
        <v>100</v>
      </c>
    </row>
    <row r="22" spans="2:5" ht="24.75" customHeight="1">
      <c r="B22" s="66" t="s">
        <v>133</v>
      </c>
      <c r="C22" s="131">
        <v>196219</v>
      </c>
      <c r="D22" s="120">
        <v>25.6</v>
      </c>
      <c r="E22" s="127">
        <v>23.1</v>
      </c>
    </row>
    <row r="23" spans="2:5" ht="24.75" customHeight="1">
      <c r="B23" s="66" t="s">
        <v>120</v>
      </c>
      <c r="C23" s="131">
        <v>92342</v>
      </c>
      <c r="D23" s="120">
        <v>22.9</v>
      </c>
      <c r="E23" s="127">
        <v>9.9</v>
      </c>
    </row>
    <row r="24" spans="2:5" ht="24.75" customHeight="1">
      <c r="B24" s="66" t="s">
        <v>115</v>
      </c>
      <c r="C24" s="131">
        <v>155581</v>
      </c>
      <c r="D24" s="120">
        <v>22.9</v>
      </c>
      <c r="E24" s="127">
        <v>16.7</v>
      </c>
    </row>
    <row r="25" spans="2:5" ht="24.75" customHeight="1">
      <c r="B25" s="66" t="s">
        <v>116</v>
      </c>
      <c r="C25" s="131">
        <v>179121</v>
      </c>
      <c r="D25" s="120">
        <v>18.5</v>
      </c>
      <c r="E25" s="127">
        <v>16.2</v>
      </c>
    </row>
    <row r="26" spans="2:5" ht="24.75" customHeight="1">
      <c r="B26" s="66" t="s">
        <v>117</v>
      </c>
      <c r="C26" s="131">
        <v>100567</v>
      </c>
      <c r="D26" s="120">
        <v>19.2</v>
      </c>
      <c r="E26" s="127">
        <v>9.4</v>
      </c>
    </row>
    <row r="27" spans="2:5" ht="24.75" customHeight="1">
      <c r="B27" s="66" t="s">
        <v>118</v>
      </c>
      <c r="C27" s="131">
        <v>183324</v>
      </c>
      <c r="D27" s="120">
        <v>13.2</v>
      </c>
      <c r="E27" s="127">
        <v>12.4</v>
      </c>
    </row>
    <row r="28" spans="2:5" ht="24.75" customHeight="1">
      <c r="B28" s="66" t="s">
        <v>134</v>
      </c>
      <c r="C28" s="131">
        <v>253526</v>
      </c>
      <c r="D28" s="120">
        <v>15.6</v>
      </c>
      <c r="E28" s="127">
        <v>19.8</v>
      </c>
    </row>
    <row r="29" spans="2:5" ht="24.75" customHeight="1">
      <c r="B29" s="66" t="s">
        <v>177</v>
      </c>
      <c r="C29" s="131">
        <v>183153</v>
      </c>
      <c r="D29" s="120">
        <v>25.1</v>
      </c>
      <c r="E29" s="127">
        <v>21.2</v>
      </c>
    </row>
    <row r="30" spans="2:5" ht="24.75" customHeight="1">
      <c r="B30" s="66" t="s">
        <v>191</v>
      </c>
      <c r="C30" s="131">
        <v>229932</v>
      </c>
      <c r="D30" s="120">
        <v>-19.1</v>
      </c>
      <c r="E30" s="127">
        <v>-28.700000000000003</v>
      </c>
    </row>
    <row r="31" spans="2:8" ht="22.5" customHeight="1">
      <c r="B31" s="75" t="s">
        <v>48</v>
      </c>
      <c r="C31" s="132">
        <v>1002271.1</v>
      </c>
      <c r="D31" s="117">
        <v>10.3</v>
      </c>
      <c r="E31" s="125">
        <v>100</v>
      </c>
      <c r="G31" s="253"/>
      <c r="H31" s="223"/>
    </row>
    <row r="32" spans="2:9" ht="24.75" customHeight="1">
      <c r="B32" s="75" t="s">
        <v>61</v>
      </c>
      <c r="C32" s="133">
        <v>406556.1</v>
      </c>
      <c r="D32" s="117">
        <v>10.348051886012755</v>
      </c>
      <c r="E32" s="128">
        <v>40.8</v>
      </c>
      <c r="G32" s="254"/>
      <c r="H32" s="223"/>
      <c r="I32" s="242"/>
    </row>
    <row r="33" spans="2:9" ht="24.75" customHeight="1">
      <c r="B33" s="75" t="s">
        <v>119</v>
      </c>
      <c r="C33" s="133">
        <v>55513.9</v>
      </c>
      <c r="D33" s="117">
        <v>9.71842037128905</v>
      </c>
      <c r="E33" s="128">
        <v>5.2</v>
      </c>
      <c r="G33" s="254"/>
      <c r="H33" s="223"/>
      <c r="I33" s="242"/>
    </row>
    <row r="34" spans="2:9" ht="24.75" customHeight="1">
      <c r="B34" s="75" t="s">
        <v>62</v>
      </c>
      <c r="C34" s="133">
        <v>51470.1</v>
      </c>
      <c r="D34" s="117">
        <v>11.029833682076063</v>
      </c>
      <c r="E34" s="128">
        <v>5.481823922499055</v>
      </c>
      <c r="G34" s="254"/>
      <c r="H34" s="223"/>
      <c r="I34" s="242"/>
    </row>
    <row r="35" spans="2:9" ht="24.75" customHeight="1">
      <c r="B35" s="75" t="s">
        <v>63</v>
      </c>
      <c r="C35" s="133">
        <v>117143</v>
      </c>
      <c r="D35" s="117">
        <v>10.032687719561917</v>
      </c>
      <c r="E35" s="128">
        <v>11.451245099100824</v>
      </c>
      <c r="G35" s="254"/>
      <c r="H35" s="223"/>
      <c r="I35" s="242"/>
    </row>
    <row r="36" spans="2:9" ht="24.75" customHeight="1">
      <c r="B36" s="75" t="s">
        <v>64</v>
      </c>
      <c r="C36" s="133">
        <v>54929</v>
      </c>
      <c r="D36" s="117">
        <v>10.201829708691124</v>
      </c>
      <c r="E36" s="128">
        <v>5.45169753102965</v>
      </c>
      <c r="G36" s="254"/>
      <c r="H36" s="223"/>
      <c r="I36" s="242"/>
    </row>
    <row r="37" spans="2:9" ht="24.75" customHeight="1">
      <c r="B37" s="75" t="s">
        <v>65</v>
      </c>
      <c r="C37" s="133">
        <v>143788</v>
      </c>
      <c r="D37" s="117">
        <v>10.296475280941975</v>
      </c>
      <c r="E37" s="128">
        <v>14.390980522912683</v>
      </c>
      <c r="G37" s="254"/>
      <c r="H37" s="223"/>
      <c r="I37" s="242"/>
    </row>
    <row r="38" spans="2:12" ht="24.75" customHeight="1">
      <c r="B38" s="75" t="s">
        <v>66</v>
      </c>
      <c r="C38" s="133">
        <v>172871</v>
      </c>
      <c r="D38" s="117">
        <v>10.149609409845684</v>
      </c>
      <c r="E38" s="128">
        <v>17.077697142924542</v>
      </c>
      <c r="G38" s="254"/>
      <c r="H38" s="223"/>
      <c r="I38" s="242"/>
      <c r="J38" s="248"/>
      <c r="L38" s="248"/>
    </row>
    <row r="39" spans="2:5" ht="24.75" customHeight="1">
      <c r="B39" s="75" t="s">
        <v>211</v>
      </c>
      <c r="C39" s="67">
        <v>138078</v>
      </c>
      <c r="D39" s="68">
        <v>5.3</v>
      </c>
      <c r="E39" s="76"/>
    </row>
    <row r="40" spans="2:5" ht="24.75" customHeight="1">
      <c r="B40" s="75" t="s">
        <v>61</v>
      </c>
      <c r="C40" s="67">
        <v>29284</v>
      </c>
      <c r="D40" s="68">
        <v>-20.1</v>
      </c>
      <c r="E40" s="76"/>
    </row>
    <row r="41" spans="2:5" ht="24.75" customHeight="1">
      <c r="B41" s="75" t="s">
        <v>119</v>
      </c>
      <c r="C41" s="67">
        <v>9593</v>
      </c>
      <c r="D41" s="68">
        <v>30.7</v>
      </c>
      <c r="E41" s="76"/>
    </row>
    <row r="42" spans="2:5" ht="24.75" customHeight="1">
      <c r="B42" s="75" t="s">
        <v>62</v>
      </c>
      <c r="C42" s="67">
        <v>19226</v>
      </c>
      <c r="D42" s="68">
        <v>18.2</v>
      </c>
      <c r="E42" s="76"/>
    </row>
    <row r="43" spans="2:5" ht="24.75" customHeight="1">
      <c r="B43" s="75" t="s">
        <v>63</v>
      </c>
      <c r="C43" s="67">
        <v>12317</v>
      </c>
      <c r="D43" s="68">
        <v>26.6</v>
      </c>
      <c r="E43" s="76"/>
    </row>
    <row r="44" spans="2:5" ht="24.75" customHeight="1">
      <c r="B44" s="75" t="s">
        <v>64</v>
      </c>
      <c r="C44" s="67">
        <v>3517</v>
      </c>
      <c r="D44" s="68">
        <v>16.8</v>
      </c>
      <c r="E44" s="76"/>
    </row>
    <row r="45" spans="2:5" ht="24.75" customHeight="1">
      <c r="B45" s="75" t="s">
        <v>65</v>
      </c>
      <c r="C45" s="67">
        <v>7790</v>
      </c>
      <c r="D45" s="68">
        <v>23.6</v>
      </c>
      <c r="E45" s="76"/>
    </row>
    <row r="46" spans="2:5" ht="24.75" customHeight="1">
      <c r="B46" s="75" t="s">
        <v>66</v>
      </c>
      <c r="C46" s="67">
        <v>23047</v>
      </c>
      <c r="D46" s="68">
        <v>-10.2</v>
      </c>
      <c r="E46" s="76"/>
    </row>
    <row r="47" spans="2:5" ht="24.75" customHeight="1">
      <c r="B47" s="75" t="s">
        <v>176</v>
      </c>
      <c r="C47" s="67">
        <v>33306</v>
      </c>
      <c r="D47" s="68">
        <v>28.8</v>
      </c>
      <c r="E47" s="76"/>
    </row>
    <row r="48" spans="2:5" ht="24.75" customHeight="1">
      <c r="B48" s="57" t="s">
        <v>69</v>
      </c>
      <c r="C48" s="134">
        <v>171353</v>
      </c>
      <c r="D48" s="210">
        <v>-11.1</v>
      </c>
      <c r="E48" s="77"/>
    </row>
    <row r="49" spans="2:5" ht="24.75" customHeight="1">
      <c r="B49" s="75" t="s">
        <v>136</v>
      </c>
      <c r="C49" s="131">
        <v>120048</v>
      </c>
      <c r="D49" s="121">
        <v>-14.2</v>
      </c>
      <c r="E49" s="77"/>
    </row>
    <row r="50" spans="2:5" ht="24.75" customHeight="1">
      <c r="B50" s="75" t="s">
        <v>161</v>
      </c>
      <c r="C50" s="131">
        <v>3466</v>
      </c>
      <c r="D50" s="121">
        <v>82.9</v>
      </c>
      <c r="E50" s="77"/>
    </row>
    <row r="51" spans="2:5" ht="24.75" customHeight="1">
      <c r="B51" s="75" t="s">
        <v>159</v>
      </c>
      <c r="C51" s="131">
        <v>3666</v>
      </c>
      <c r="D51" s="121">
        <v>-27.5</v>
      </c>
      <c r="E51" s="77"/>
    </row>
    <row r="52" spans="2:5" ht="24.75" customHeight="1">
      <c r="B52" s="75" t="s">
        <v>63</v>
      </c>
      <c r="C52" s="131">
        <v>7012</v>
      </c>
      <c r="D52" s="121">
        <v>21.7</v>
      </c>
      <c r="E52" s="77"/>
    </row>
    <row r="53" spans="2:5" ht="24.75" customHeight="1">
      <c r="B53" s="75" t="s">
        <v>174</v>
      </c>
      <c r="C53" s="131">
        <v>1624</v>
      </c>
      <c r="D53" s="121">
        <v>-33.8</v>
      </c>
      <c r="E53" s="77"/>
    </row>
    <row r="54" spans="2:5" ht="24.75" customHeight="1">
      <c r="B54" s="75" t="s">
        <v>65</v>
      </c>
      <c r="C54" s="131">
        <v>10728</v>
      </c>
      <c r="D54" s="122">
        <v>-17</v>
      </c>
      <c r="E54" s="77"/>
    </row>
    <row r="55" spans="2:5" ht="24.75" customHeight="1">
      <c r="B55" s="75" t="s">
        <v>66</v>
      </c>
      <c r="C55" s="135">
        <v>24809</v>
      </c>
      <c r="D55" s="121">
        <v>0.2</v>
      </c>
      <c r="E55" s="77"/>
    </row>
    <row r="56" spans="2:5" ht="24.75" customHeight="1">
      <c r="B56" s="75" t="s">
        <v>70</v>
      </c>
      <c r="C56" s="136">
        <v>510195</v>
      </c>
      <c r="D56" s="243">
        <v>27.5</v>
      </c>
      <c r="E56" s="77"/>
    </row>
    <row r="57" spans="2:5" ht="24.75" customHeight="1">
      <c r="B57" s="75" t="s">
        <v>61</v>
      </c>
      <c r="C57" s="137">
        <v>278530</v>
      </c>
      <c r="D57" s="123">
        <v>26.7</v>
      </c>
      <c r="E57" s="77"/>
    </row>
    <row r="58" spans="2:5" ht="24.75" customHeight="1">
      <c r="B58" s="75" t="s">
        <v>119</v>
      </c>
      <c r="C58" s="137">
        <v>33043</v>
      </c>
      <c r="D58" s="123">
        <v>62.9</v>
      </c>
      <c r="E58" s="77"/>
    </row>
    <row r="59" spans="2:5" ht="24.75" customHeight="1">
      <c r="B59" s="75" t="s">
        <v>62</v>
      </c>
      <c r="C59" s="137">
        <v>38468</v>
      </c>
      <c r="D59" s="123">
        <v>40.7</v>
      </c>
      <c r="E59" s="77"/>
    </row>
    <row r="60" spans="2:6" ht="24.75" customHeight="1">
      <c r="B60" s="75" t="s">
        <v>63</v>
      </c>
      <c r="C60" s="137">
        <v>58172</v>
      </c>
      <c r="D60" s="123">
        <v>3.6</v>
      </c>
      <c r="E60" s="77"/>
      <c r="F60" s="6" t="s">
        <v>71</v>
      </c>
    </row>
    <row r="61" spans="2:5" ht="24.75" customHeight="1">
      <c r="B61" s="75" t="s">
        <v>64</v>
      </c>
      <c r="C61" s="137">
        <v>2889</v>
      </c>
      <c r="D61" s="123">
        <v>14.4</v>
      </c>
      <c r="E61" s="77"/>
    </row>
    <row r="62" spans="2:5" ht="24.75" customHeight="1">
      <c r="B62" s="75" t="s">
        <v>65</v>
      </c>
      <c r="C62" s="137">
        <v>26535</v>
      </c>
      <c r="D62" s="123">
        <v>26.7</v>
      </c>
      <c r="E62" s="77"/>
    </row>
    <row r="63" spans="2:5" ht="24.75" customHeight="1">
      <c r="B63" s="75" t="s">
        <v>66</v>
      </c>
      <c r="C63" s="137">
        <v>72558</v>
      </c>
      <c r="D63" s="123">
        <v>36.9</v>
      </c>
      <c r="E63" s="77"/>
    </row>
    <row r="64" spans="2:6" ht="24.75" customHeight="1">
      <c r="B64" s="75" t="s">
        <v>72</v>
      </c>
      <c r="C64" s="129">
        <v>8910.39546721932</v>
      </c>
      <c r="D64" s="130">
        <v>9</v>
      </c>
      <c r="E64" s="77"/>
      <c r="F64" s="2"/>
    </row>
    <row r="65" spans="2:6" ht="24.75" customHeight="1">
      <c r="B65" s="75" t="s">
        <v>61</v>
      </c>
      <c r="C65" s="129">
        <v>9265.05999963319</v>
      </c>
      <c r="D65" s="234">
        <v>9.2</v>
      </c>
      <c r="E65" s="77"/>
      <c r="F65" s="2"/>
    </row>
    <row r="66" spans="2:6" ht="24.75" customHeight="1">
      <c r="B66" s="75" t="s">
        <v>119</v>
      </c>
      <c r="C66" s="129">
        <v>8563.35450649048</v>
      </c>
      <c r="D66" s="234">
        <v>8.8</v>
      </c>
      <c r="E66" s="77"/>
      <c r="F66" s="2"/>
    </row>
    <row r="67" spans="2:6" ht="24.75" customHeight="1">
      <c r="B67" s="75" t="s">
        <v>62</v>
      </c>
      <c r="C67" s="129">
        <v>8500.90500026943</v>
      </c>
      <c r="D67" s="234">
        <v>9.4</v>
      </c>
      <c r="E67" s="77"/>
      <c r="F67" s="2"/>
    </row>
    <row r="68" spans="2:6" ht="24.75" customHeight="1">
      <c r="B68" s="75" t="s">
        <v>63</v>
      </c>
      <c r="C68" s="129">
        <v>8939.06988606111</v>
      </c>
      <c r="D68" s="234">
        <v>8.9</v>
      </c>
      <c r="E68" s="77"/>
      <c r="F68" s="2"/>
    </row>
    <row r="69" spans="2:6" ht="24.75" customHeight="1">
      <c r="B69" s="75" t="s">
        <v>64</v>
      </c>
      <c r="C69" s="129">
        <v>8319.52530731906</v>
      </c>
      <c r="D69" s="234">
        <v>9.3</v>
      </c>
      <c r="E69" s="77"/>
      <c r="F69" s="2"/>
    </row>
    <row r="70" spans="2:6" ht="24.75" customHeight="1">
      <c r="B70" s="75" t="s">
        <v>65</v>
      </c>
      <c r="C70" s="129">
        <v>8581.48000031929</v>
      </c>
      <c r="D70" s="234">
        <v>9</v>
      </c>
      <c r="E70" s="77"/>
      <c r="F70" s="2"/>
    </row>
    <row r="71" spans="2:6" ht="24.75" customHeight="1">
      <c r="B71" s="75" t="s">
        <v>66</v>
      </c>
      <c r="C71" s="129">
        <v>8761.24732610472</v>
      </c>
      <c r="D71" s="130">
        <v>9.1</v>
      </c>
      <c r="E71" s="77"/>
      <c r="F71" s="2"/>
    </row>
    <row r="72" spans="2:6" ht="24.75" customHeight="1">
      <c r="B72" s="78" t="s">
        <v>168</v>
      </c>
      <c r="C72" s="187">
        <v>3118.82838090642</v>
      </c>
      <c r="D72" s="125">
        <v>9.8</v>
      </c>
      <c r="E72" s="77"/>
      <c r="F72" s="2"/>
    </row>
    <row r="73" spans="2:5" ht="24.75" customHeight="1">
      <c r="B73" s="78" t="s">
        <v>61</v>
      </c>
      <c r="C73" s="200">
        <v>3545.4499996764</v>
      </c>
      <c r="D73" s="128">
        <v>9.8</v>
      </c>
      <c r="E73" s="77"/>
    </row>
    <row r="74" spans="2:5" ht="24.75" customHeight="1">
      <c r="B74" s="78" t="s">
        <v>119</v>
      </c>
      <c r="C74" s="200">
        <v>2973.73134761418</v>
      </c>
      <c r="D74" s="128">
        <v>10.1</v>
      </c>
      <c r="E74" s="77"/>
    </row>
    <row r="75" spans="2:5" ht="24.75" customHeight="1">
      <c r="B75" s="78" t="s">
        <v>62</v>
      </c>
      <c r="C75" s="200">
        <v>2786.1197001496</v>
      </c>
      <c r="D75" s="128">
        <v>9.6</v>
      </c>
      <c r="E75" s="77"/>
    </row>
    <row r="76" spans="2:5" ht="24.75" customHeight="1">
      <c r="B76" s="78" t="s">
        <v>63</v>
      </c>
      <c r="C76" s="200">
        <v>2821.57408074888</v>
      </c>
      <c r="D76" s="128">
        <v>10.2</v>
      </c>
      <c r="E76" s="77"/>
    </row>
    <row r="77" spans="2:5" ht="24.75" customHeight="1">
      <c r="B77" s="78" t="s">
        <v>64</v>
      </c>
      <c r="C77" s="200">
        <v>2691.63741456302</v>
      </c>
      <c r="D77" s="128">
        <v>9.5</v>
      </c>
      <c r="E77" s="77"/>
    </row>
    <row r="78" spans="2:5" ht="24.75" customHeight="1">
      <c r="B78" s="78" t="s">
        <v>65</v>
      </c>
      <c r="C78" s="200">
        <v>3262.30000122401</v>
      </c>
      <c r="D78" s="128">
        <v>10</v>
      </c>
      <c r="E78" s="77"/>
    </row>
    <row r="79" spans="2:5" ht="24.75" customHeight="1">
      <c r="B79" s="78" t="s">
        <v>66</v>
      </c>
      <c r="C79" s="200">
        <v>3365.31506712861</v>
      </c>
      <c r="D79" s="128">
        <v>9.7</v>
      </c>
      <c r="E79" s="77"/>
    </row>
    <row r="80" spans="2:5" ht="24.75" customHeight="1">
      <c r="B80" s="79" t="s">
        <v>173</v>
      </c>
      <c r="C80" s="138">
        <v>127222</v>
      </c>
      <c r="D80" s="124">
        <v>0.1</v>
      </c>
      <c r="E80" s="77"/>
    </row>
    <row r="81" spans="2:5" ht="24.75" customHeight="1">
      <c r="B81" s="75" t="s">
        <v>162</v>
      </c>
      <c r="C81" s="139">
        <v>17561</v>
      </c>
      <c r="D81" s="54">
        <v>8.9</v>
      </c>
      <c r="E81" s="77"/>
    </row>
    <row r="82" spans="2:5" ht="24.75" customHeight="1">
      <c r="B82" s="75" t="s">
        <v>119</v>
      </c>
      <c r="C82" s="139">
        <v>7105</v>
      </c>
      <c r="D82" s="54">
        <v>8.3</v>
      </c>
      <c r="E82" s="77"/>
    </row>
    <row r="83" spans="2:5" ht="24.75" customHeight="1">
      <c r="B83" s="75" t="s">
        <v>62</v>
      </c>
      <c r="C83" s="139">
        <v>5724</v>
      </c>
      <c r="D83" s="54">
        <v>9.4</v>
      </c>
      <c r="E83" s="77"/>
    </row>
    <row r="84" spans="2:5" ht="24.75" customHeight="1">
      <c r="B84" s="75" t="s">
        <v>63</v>
      </c>
      <c r="C84" s="139">
        <v>12987</v>
      </c>
      <c r="D84" s="54">
        <v>5.2</v>
      </c>
      <c r="E84" s="77"/>
    </row>
    <row r="85" spans="2:5" ht="24.75" customHeight="1">
      <c r="B85" s="75" t="s">
        <v>64</v>
      </c>
      <c r="C85" s="139">
        <v>5438</v>
      </c>
      <c r="D85" s="54">
        <v>13</v>
      </c>
      <c r="E85" s="77"/>
    </row>
    <row r="86" spans="2:5" ht="24.75" customHeight="1">
      <c r="B86" s="75" t="s">
        <v>65</v>
      </c>
      <c r="C86" s="139">
        <v>7330</v>
      </c>
      <c r="D86" s="54">
        <v>-41.8</v>
      </c>
      <c r="E86" s="77"/>
    </row>
    <row r="87" spans="2:5" ht="24.75" customHeight="1" thickBot="1">
      <c r="B87" s="213" t="s">
        <v>66</v>
      </c>
      <c r="C87" s="222">
        <v>17431</v>
      </c>
      <c r="D87" s="169">
        <v>5</v>
      </c>
      <c r="E87" s="77"/>
    </row>
    <row r="88" spans="2:4" ht="19.5" customHeight="1">
      <c r="B88" s="6" t="s">
        <v>163</v>
      </c>
      <c r="C88" s="50"/>
      <c r="D88" s="49"/>
    </row>
  </sheetData>
  <sheetProtection/>
  <protectedRanges>
    <protectedRange sqref="C6:D6" name="区域1_5"/>
    <protectedRange sqref="C8:D8" name="区域1_6"/>
    <protectedRange sqref="C5" name="区域1_7"/>
    <protectedRange sqref="C7:D7" name="区域1_8"/>
    <protectedRange sqref="C9:D9" name="区域1_10"/>
    <protectedRange sqref="C11:D11" name="区域1_12"/>
    <protectedRange sqref="C10:D10" name="区域1_11"/>
  </protectedRanges>
  <mergeCells count="1">
    <mergeCell ref="B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B1">
      <selection activeCell="G5" sqref="G5"/>
    </sheetView>
  </sheetViews>
  <sheetFormatPr defaultColWidth="10.7109375" defaultRowHeight="30" customHeight="1"/>
  <cols>
    <col min="1" max="1" width="7.00390625" style="4" customWidth="1"/>
    <col min="2" max="2" width="18.7109375" style="3" customWidth="1"/>
    <col min="3" max="3" width="11.7109375" style="3" customWidth="1"/>
    <col min="4" max="4" width="9.140625" style="3" customWidth="1"/>
    <col min="5" max="5" width="11.7109375" style="3" customWidth="1"/>
    <col min="6" max="6" width="10.57421875" style="3" customWidth="1"/>
    <col min="7" max="8" width="12.140625" style="3" customWidth="1"/>
    <col min="9" max="9" width="12.28125" style="3" customWidth="1"/>
    <col min="10" max="16384" width="10.7109375" style="3" customWidth="1"/>
  </cols>
  <sheetData>
    <row r="1" spans="2:10" ht="30" customHeight="1">
      <c r="B1" s="267" t="s">
        <v>73</v>
      </c>
      <c r="C1" s="267"/>
      <c r="D1" s="267"/>
      <c r="E1" s="267"/>
      <c r="F1" s="267"/>
      <c r="G1" s="281"/>
      <c r="H1" s="281"/>
      <c r="I1" s="281"/>
      <c r="J1" s="281"/>
    </row>
    <row r="2" spans="2:10" ht="30" customHeight="1" thickBot="1">
      <c r="B2" s="23"/>
      <c r="C2" s="23"/>
      <c r="D2" s="23"/>
      <c r="E2" s="23"/>
      <c r="J2" s="109" t="s">
        <v>74</v>
      </c>
    </row>
    <row r="3" spans="2:10" ht="24.75" customHeight="1">
      <c r="B3" s="282" t="s">
        <v>75</v>
      </c>
      <c r="C3" s="284" t="s">
        <v>76</v>
      </c>
      <c r="D3" s="285"/>
      <c r="E3" s="285"/>
      <c r="F3" s="286"/>
      <c r="G3" s="284" t="s">
        <v>152</v>
      </c>
      <c r="H3" s="285"/>
      <c r="I3" s="285"/>
      <c r="J3" s="285"/>
    </row>
    <row r="4" spans="2:10" ht="24.75" customHeight="1">
      <c r="B4" s="283"/>
      <c r="C4" s="84" t="s">
        <v>199</v>
      </c>
      <c r="D4" s="84" t="s">
        <v>194</v>
      </c>
      <c r="E4" s="84" t="s">
        <v>47</v>
      </c>
      <c r="F4" s="33" t="s">
        <v>194</v>
      </c>
      <c r="G4" s="84" t="s">
        <v>199</v>
      </c>
      <c r="H4" s="84" t="s">
        <v>194</v>
      </c>
      <c r="I4" s="84" t="s">
        <v>47</v>
      </c>
      <c r="J4" s="34" t="s">
        <v>194</v>
      </c>
    </row>
    <row r="5" spans="2:10" ht="24.75" customHeight="1">
      <c r="B5" s="12" t="s">
        <v>77</v>
      </c>
      <c r="C5" s="219">
        <v>9653.18</v>
      </c>
      <c r="D5" s="85" t="s">
        <v>35</v>
      </c>
      <c r="E5" s="217">
        <v>7.8</v>
      </c>
      <c r="F5" s="85" t="s">
        <v>35</v>
      </c>
      <c r="G5" s="214">
        <v>670.7</v>
      </c>
      <c r="H5" s="85" t="s">
        <v>35</v>
      </c>
      <c r="I5" s="179">
        <v>2.8</v>
      </c>
      <c r="J5" s="80" t="s">
        <v>35</v>
      </c>
    </row>
    <row r="6" spans="2:10" ht="24.75" customHeight="1">
      <c r="B6" s="12" t="s">
        <v>78</v>
      </c>
      <c r="C6" s="174">
        <v>3550.11</v>
      </c>
      <c r="D6" s="86">
        <f>RANK(C6,C$6:C$26)</f>
        <v>1</v>
      </c>
      <c r="E6" s="182">
        <v>8</v>
      </c>
      <c r="F6" s="86">
        <f aca="true" t="shared" si="0" ref="F6:F26">RANK(E6,$E$6:$E$26)</f>
        <v>10</v>
      </c>
      <c r="G6" s="140">
        <v>86.54</v>
      </c>
      <c r="H6" s="86">
        <f>RANK(G6,G$6:G$26)</f>
        <v>1</v>
      </c>
      <c r="I6" s="182">
        <v>2.9</v>
      </c>
      <c r="J6" s="81">
        <f aca="true" t="shared" si="1" ref="J6:J26">RANK(I6,$I$6:$I$26)</f>
        <v>7</v>
      </c>
    </row>
    <row r="7" spans="2:10" ht="24.75" customHeight="1">
      <c r="B7" s="12" t="s">
        <v>79</v>
      </c>
      <c r="C7" s="174">
        <v>316.51</v>
      </c>
      <c r="D7" s="86">
        <f aca="true" t="shared" si="2" ref="D7:D26">RANK(C7,C$6:C$26)</f>
        <v>11</v>
      </c>
      <c r="E7" s="182">
        <v>8.4</v>
      </c>
      <c r="F7" s="86">
        <f t="shared" si="0"/>
        <v>9</v>
      </c>
      <c r="G7" s="140">
        <v>22.2</v>
      </c>
      <c r="H7" s="86">
        <f aca="true" t="shared" si="3" ref="H7:H26">RANK(G7,G$6:G$26)</f>
        <v>15</v>
      </c>
      <c r="I7" s="182">
        <v>2.8</v>
      </c>
      <c r="J7" s="81">
        <f t="shared" si="1"/>
        <v>10</v>
      </c>
    </row>
    <row r="8" spans="2:10" ht="24.75" customHeight="1">
      <c r="B8" s="12" t="s">
        <v>80</v>
      </c>
      <c r="C8" s="174">
        <v>296.14</v>
      </c>
      <c r="D8" s="86">
        <f t="shared" si="2"/>
        <v>12</v>
      </c>
      <c r="E8" s="182">
        <v>6.2</v>
      </c>
      <c r="F8" s="86">
        <f t="shared" si="0"/>
        <v>20</v>
      </c>
      <c r="G8" s="140">
        <v>5.34</v>
      </c>
      <c r="H8" s="86">
        <f t="shared" si="3"/>
        <v>19</v>
      </c>
      <c r="I8" s="182">
        <v>3.8</v>
      </c>
      <c r="J8" s="81">
        <f t="shared" si="1"/>
        <v>1</v>
      </c>
    </row>
    <row r="9" spans="2:10" ht="24.75" customHeight="1">
      <c r="B9" s="12" t="s">
        <v>81</v>
      </c>
      <c r="C9" s="174">
        <v>436.15</v>
      </c>
      <c r="D9" s="86">
        <f t="shared" si="2"/>
        <v>5</v>
      </c>
      <c r="E9" s="182">
        <v>8.5</v>
      </c>
      <c r="F9" s="86">
        <f t="shared" si="0"/>
        <v>7</v>
      </c>
      <c r="G9" s="140">
        <v>33.55</v>
      </c>
      <c r="H9" s="86">
        <f t="shared" si="3"/>
        <v>8</v>
      </c>
      <c r="I9" s="182">
        <v>2.6</v>
      </c>
      <c r="J9" s="81">
        <f t="shared" si="1"/>
        <v>16</v>
      </c>
    </row>
    <row r="10" spans="2:10" ht="24.75" customHeight="1">
      <c r="B10" s="12" t="s">
        <v>82</v>
      </c>
      <c r="C10" s="174">
        <v>529.02</v>
      </c>
      <c r="D10" s="86">
        <f t="shared" si="2"/>
        <v>3</v>
      </c>
      <c r="E10" s="182">
        <v>9</v>
      </c>
      <c r="F10" s="86">
        <f t="shared" si="0"/>
        <v>3</v>
      </c>
      <c r="G10" s="140">
        <v>30.28</v>
      </c>
      <c r="H10" s="86">
        <f t="shared" si="3"/>
        <v>12</v>
      </c>
      <c r="I10" s="182">
        <v>2.4</v>
      </c>
      <c r="J10" s="81">
        <f t="shared" si="1"/>
        <v>18</v>
      </c>
    </row>
    <row r="11" spans="2:10" ht="24.75" customHeight="1">
      <c r="B11" s="12" t="s">
        <v>83</v>
      </c>
      <c r="C11" s="174">
        <v>583.36</v>
      </c>
      <c r="D11" s="86">
        <f t="shared" si="2"/>
        <v>2</v>
      </c>
      <c r="E11" s="182">
        <v>9</v>
      </c>
      <c r="F11" s="86">
        <f t="shared" si="0"/>
        <v>3</v>
      </c>
      <c r="G11" s="140">
        <v>46.42</v>
      </c>
      <c r="H11" s="86">
        <f t="shared" si="3"/>
        <v>6</v>
      </c>
      <c r="I11" s="182">
        <v>2.8</v>
      </c>
      <c r="J11" s="81">
        <f t="shared" si="1"/>
        <v>10</v>
      </c>
    </row>
    <row r="12" spans="1:10" s="27" customFormat="1" ht="24.75" customHeight="1">
      <c r="A12" s="26"/>
      <c r="B12" s="28" t="s">
        <v>84</v>
      </c>
      <c r="C12" s="175">
        <v>184.75</v>
      </c>
      <c r="D12" s="86">
        <f t="shared" si="2"/>
        <v>17</v>
      </c>
      <c r="E12" s="183">
        <v>8</v>
      </c>
      <c r="F12" s="87">
        <f t="shared" si="0"/>
        <v>10</v>
      </c>
      <c r="G12" s="177">
        <v>18.03</v>
      </c>
      <c r="H12" s="86">
        <f t="shared" si="3"/>
        <v>17</v>
      </c>
      <c r="I12" s="183">
        <v>2.3</v>
      </c>
      <c r="J12" s="81">
        <f t="shared" si="1"/>
        <v>21</v>
      </c>
    </row>
    <row r="13" spans="2:10" ht="24.75" customHeight="1">
      <c r="B13" s="12" t="s">
        <v>85</v>
      </c>
      <c r="C13" s="174">
        <v>261.06</v>
      </c>
      <c r="D13" s="86">
        <f t="shared" si="2"/>
        <v>16</v>
      </c>
      <c r="E13" s="182">
        <v>9</v>
      </c>
      <c r="F13" s="86">
        <f t="shared" si="0"/>
        <v>3</v>
      </c>
      <c r="G13" s="140">
        <v>30.14</v>
      </c>
      <c r="H13" s="86">
        <f t="shared" si="3"/>
        <v>13</v>
      </c>
      <c r="I13" s="182">
        <v>2.9</v>
      </c>
      <c r="J13" s="81">
        <f t="shared" si="1"/>
        <v>7</v>
      </c>
    </row>
    <row r="14" spans="2:10" ht="24.75" customHeight="1">
      <c r="B14" s="12" t="s">
        <v>86</v>
      </c>
      <c r="C14" s="174">
        <v>334.73</v>
      </c>
      <c r="D14" s="86">
        <f t="shared" si="2"/>
        <v>10</v>
      </c>
      <c r="E14" s="182">
        <v>7.5</v>
      </c>
      <c r="F14" s="86">
        <f t="shared" si="0"/>
        <v>15</v>
      </c>
      <c r="G14" s="140">
        <v>38.87</v>
      </c>
      <c r="H14" s="86">
        <f t="shared" si="3"/>
        <v>7</v>
      </c>
      <c r="I14" s="182">
        <v>2.8</v>
      </c>
      <c r="J14" s="81">
        <f t="shared" si="1"/>
        <v>10</v>
      </c>
    </row>
    <row r="15" spans="2:10" ht="24.75" customHeight="1">
      <c r="B15" s="12" t="s">
        <v>87</v>
      </c>
      <c r="C15" s="174">
        <v>396.62</v>
      </c>
      <c r="D15" s="86">
        <f t="shared" si="2"/>
        <v>7</v>
      </c>
      <c r="E15" s="182">
        <v>8.6</v>
      </c>
      <c r="F15" s="86">
        <f t="shared" si="0"/>
        <v>6</v>
      </c>
      <c r="G15" s="140">
        <v>33.05</v>
      </c>
      <c r="H15" s="86">
        <f t="shared" si="3"/>
        <v>9</v>
      </c>
      <c r="I15" s="182">
        <v>3</v>
      </c>
      <c r="J15" s="81">
        <f t="shared" si="1"/>
        <v>5</v>
      </c>
    </row>
    <row r="16" spans="2:10" ht="24.75" customHeight="1">
      <c r="B16" s="12" t="s">
        <v>88</v>
      </c>
      <c r="C16" s="174">
        <v>429.85</v>
      </c>
      <c r="D16" s="86">
        <f t="shared" si="2"/>
        <v>6</v>
      </c>
      <c r="E16" s="182">
        <v>8.5</v>
      </c>
      <c r="F16" s="86">
        <f t="shared" si="0"/>
        <v>7</v>
      </c>
      <c r="G16" s="140">
        <v>51.02</v>
      </c>
      <c r="H16" s="86">
        <f t="shared" si="3"/>
        <v>4</v>
      </c>
      <c r="I16" s="182">
        <v>3</v>
      </c>
      <c r="J16" s="81">
        <f t="shared" si="1"/>
        <v>5</v>
      </c>
    </row>
    <row r="17" spans="2:10" ht="24.75" customHeight="1">
      <c r="B17" s="12" t="s">
        <v>89</v>
      </c>
      <c r="C17" s="174">
        <v>268.99</v>
      </c>
      <c r="D17" s="86">
        <f t="shared" si="2"/>
        <v>14</v>
      </c>
      <c r="E17" s="182">
        <v>7.5</v>
      </c>
      <c r="F17" s="86">
        <f t="shared" si="0"/>
        <v>15</v>
      </c>
      <c r="G17" s="140">
        <v>31.3</v>
      </c>
      <c r="H17" s="86">
        <f t="shared" si="3"/>
        <v>10</v>
      </c>
      <c r="I17" s="182">
        <v>2.8</v>
      </c>
      <c r="J17" s="81">
        <f t="shared" si="1"/>
        <v>10</v>
      </c>
    </row>
    <row r="18" spans="2:10" ht="24.75" customHeight="1">
      <c r="B18" s="12" t="s">
        <v>90</v>
      </c>
      <c r="C18" s="174">
        <v>515.9</v>
      </c>
      <c r="D18" s="86">
        <f t="shared" si="2"/>
        <v>4</v>
      </c>
      <c r="E18" s="182">
        <v>9.8</v>
      </c>
      <c r="F18" s="86">
        <f t="shared" si="0"/>
        <v>1</v>
      </c>
      <c r="G18" s="140">
        <v>49.39</v>
      </c>
      <c r="H18" s="86">
        <f t="shared" si="3"/>
        <v>5</v>
      </c>
      <c r="I18" s="182">
        <v>3.1</v>
      </c>
      <c r="J18" s="81">
        <f t="shared" si="1"/>
        <v>3</v>
      </c>
    </row>
    <row r="19" spans="2:10" ht="24.75" customHeight="1">
      <c r="B19" s="12" t="s">
        <v>91</v>
      </c>
      <c r="C19" s="174">
        <v>261.54</v>
      </c>
      <c r="D19" s="86">
        <f t="shared" si="2"/>
        <v>15</v>
      </c>
      <c r="E19" s="182">
        <v>7.4</v>
      </c>
      <c r="F19" s="86">
        <f t="shared" si="0"/>
        <v>18</v>
      </c>
      <c r="G19" s="140">
        <v>30.73</v>
      </c>
      <c r="H19" s="86">
        <f t="shared" si="3"/>
        <v>11</v>
      </c>
      <c r="I19" s="182">
        <v>2.4</v>
      </c>
      <c r="J19" s="81">
        <f t="shared" si="1"/>
        <v>18</v>
      </c>
    </row>
    <row r="20" spans="2:10" ht="24.75" customHeight="1">
      <c r="B20" s="12" t="s">
        <v>92</v>
      </c>
      <c r="C20" s="174">
        <v>392.91</v>
      </c>
      <c r="D20" s="86">
        <f t="shared" si="2"/>
        <v>8</v>
      </c>
      <c r="E20" s="182">
        <v>8</v>
      </c>
      <c r="F20" s="86">
        <f t="shared" si="0"/>
        <v>10</v>
      </c>
      <c r="G20" s="140">
        <v>53.04</v>
      </c>
      <c r="H20" s="86">
        <f t="shared" si="3"/>
        <v>3</v>
      </c>
      <c r="I20" s="182">
        <v>2.9</v>
      </c>
      <c r="J20" s="81">
        <f t="shared" si="1"/>
        <v>7</v>
      </c>
    </row>
    <row r="21" spans="2:10" ht="24.75" customHeight="1">
      <c r="B21" s="12" t="s">
        <v>93</v>
      </c>
      <c r="C21" s="174">
        <v>131.75</v>
      </c>
      <c r="D21" s="86">
        <f t="shared" si="2"/>
        <v>18</v>
      </c>
      <c r="E21" s="182">
        <v>7.9</v>
      </c>
      <c r="F21" s="86">
        <f t="shared" si="0"/>
        <v>13</v>
      </c>
      <c r="G21" s="140">
        <v>13.96</v>
      </c>
      <c r="H21" s="86">
        <f t="shared" si="3"/>
        <v>18</v>
      </c>
      <c r="I21" s="182">
        <v>3.3</v>
      </c>
      <c r="J21" s="81">
        <f t="shared" si="1"/>
        <v>2</v>
      </c>
    </row>
    <row r="22" spans="2:10" ht="24.75" customHeight="1">
      <c r="B22" s="12" t="s">
        <v>94</v>
      </c>
      <c r="C22" s="174">
        <v>131.68</v>
      </c>
      <c r="D22" s="86">
        <f t="shared" si="2"/>
        <v>19</v>
      </c>
      <c r="E22" s="182">
        <v>7.5</v>
      </c>
      <c r="F22" s="86">
        <f t="shared" si="0"/>
        <v>15</v>
      </c>
      <c r="G22" s="140">
        <v>18.99</v>
      </c>
      <c r="H22" s="86">
        <f t="shared" si="3"/>
        <v>16</v>
      </c>
      <c r="I22" s="182">
        <v>2.4</v>
      </c>
      <c r="J22" s="81">
        <f t="shared" si="1"/>
        <v>18</v>
      </c>
    </row>
    <row r="23" spans="2:10" ht="24.75" customHeight="1">
      <c r="B23" s="12" t="s">
        <v>95</v>
      </c>
      <c r="C23" s="174">
        <v>269.93</v>
      </c>
      <c r="D23" s="86">
        <f t="shared" si="2"/>
        <v>13</v>
      </c>
      <c r="E23" s="182">
        <v>7.8</v>
      </c>
      <c r="F23" s="86">
        <f t="shared" si="0"/>
        <v>14</v>
      </c>
      <c r="G23" s="140">
        <v>29.92</v>
      </c>
      <c r="H23" s="86">
        <f t="shared" si="3"/>
        <v>14</v>
      </c>
      <c r="I23" s="182">
        <v>2.6</v>
      </c>
      <c r="J23" s="81">
        <f t="shared" si="1"/>
        <v>16</v>
      </c>
    </row>
    <row r="24" spans="2:10" ht="24.75" customHeight="1">
      <c r="B24" s="12" t="s">
        <v>96</v>
      </c>
      <c r="C24" s="174">
        <v>63.32</v>
      </c>
      <c r="D24" s="86">
        <f t="shared" si="2"/>
        <v>20</v>
      </c>
      <c r="E24" s="182">
        <v>6.8</v>
      </c>
      <c r="F24" s="86">
        <f t="shared" si="0"/>
        <v>19</v>
      </c>
      <c r="G24" s="140">
        <v>4.01</v>
      </c>
      <c r="H24" s="86">
        <f t="shared" si="3"/>
        <v>20</v>
      </c>
      <c r="I24" s="182">
        <v>3.1</v>
      </c>
      <c r="J24" s="81">
        <f t="shared" si="1"/>
        <v>3</v>
      </c>
    </row>
    <row r="25" spans="2:10" ht="24.75" customHeight="1">
      <c r="B25" s="12" t="s">
        <v>97</v>
      </c>
      <c r="C25" s="174">
        <v>39.22</v>
      </c>
      <c r="D25" s="86">
        <f t="shared" si="2"/>
        <v>21</v>
      </c>
      <c r="E25" s="182">
        <v>9.1</v>
      </c>
      <c r="F25" s="86">
        <f t="shared" si="0"/>
        <v>2</v>
      </c>
      <c r="G25" s="140">
        <v>3.71</v>
      </c>
      <c r="H25" s="86">
        <f t="shared" si="3"/>
        <v>21</v>
      </c>
      <c r="I25" s="182">
        <v>2.8</v>
      </c>
      <c r="J25" s="81">
        <f t="shared" si="1"/>
        <v>10</v>
      </c>
    </row>
    <row r="26" spans="2:10" ht="24.75" customHeight="1" thickBot="1">
      <c r="B26" s="25" t="s">
        <v>98</v>
      </c>
      <c r="C26" s="176">
        <v>337.88</v>
      </c>
      <c r="D26" s="86">
        <f t="shared" si="2"/>
        <v>9</v>
      </c>
      <c r="E26" s="184">
        <v>5</v>
      </c>
      <c r="F26" s="88">
        <f t="shared" si="0"/>
        <v>21</v>
      </c>
      <c r="G26" s="178">
        <v>61.01</v>
      </c>
      <c r="H26" s="86">
        <f t="shared" si="3"/>
        <v>2</v>
      </c>
      <c r="I26" s="184">
        <v>2.8</v>
      </c>
      <c r="J26" s="83">
        <f t="shared" si="1"/>
        <v>10</v>
      </c>
    </row>
    <row r="27" spans="2:6" ht="30" customHeight="1">
      <c r="B27" s="269"/>
      <c r="C27" s="269"/>
      <c r="D27" s="269"/>
      <c r="E27" s="269"/>
      <c r="F27" s="269"/>
    </row>
  </sheetData>
  <sheetProtection/>
  <mergeCells count="5">
    <mergeCell ref="B1:J1"/>
    <mergeCell ref="B27:F27"/>
    <mergeCell ref="B3:B4"/>
    <mergeCell ref="C3:F3"/>
    <mergeCell ref="G3:J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gytj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</dc:creator>
  <cp:keywords/>
  <dc:description/>
  <cp:lastModifiedBy>Administrato</cp:lastModifiedBy>
  <cp:lastPrinted>2018-07-26T06:58:19Z</cp:lastPrinted>
  <dcterms:created xsi:type="dcterms:W3CDTF">2001-05-22T08:55:26Z</dcterms:created>
  <dcterms:modified xsi:type="dcterms:W3CDTF">2019-04-24T06:46:18Z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2052-8.1.0.3260</vt:lpwstr>
  </property>
</Properties>
</file>