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65" tabRatio="782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9">'10'!$A$1:$H$9</definedName>
    <definedName name="_xlnm.Print_Area" localSheetId="10">'11'!$A$1:$Y$27</definedName>
    <definedName name="_xlnm.Print_Area" localSheetId="1">'2'!$A$1:$P$17</definedName>
    <definedName name="_xlnm.Print_Area" localSheetId="4">'5'!$A$1:$K$16</definedName>
    <definedName name="_xlnm.Print_Area" localSheetId="5">'6'!$A$1:$Q$13</definedName>
    <definedName name="_xlnm.Print_Area" localSheetId="6">'7'!$A$1:$AF$11</definedName>
    <definedName name="_xlnm.Print_Area" localSheetId="7">'8'!$A$1:$Q$10</definedName>
    <definedName name="_xlnm.Print_Area" localSheetId="8">'9'!$A$1:$J$17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<sst xmlns="http://schemas.openxmlformats.org/spreadsheetml/2006/main" count="591" uniqueCount="221">
  <si>
    <t>表1</t>
  </si>
  <si>
    <t>收支预算总表</t>
  </si>
  <si>
    <t>市统计局</t>
  </si>
  <si>
    <t>单位：百元</t>
  </si>
  <si>
    <t>收          入</t>
  </si>
  <si>
    <t>支             出</t>
  </si>
  <si>
    <t>项              目</t>
  </si>
  <si>
    <t>2020年预算数</t>
  </si>
  <si>
    <t>2019年预算数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</si>
  <si>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</si>
  <si>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</si>
  <si>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</si>
  <si>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</si>
  <si>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</si>
  <si>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</si>
  <si>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</si>
  <si>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</si>
  <si>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</si>
  <si>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</si>
  <si>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</si>
  <si>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</si>
  <si>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</si>
  <si>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</si>
  <si>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</si>
  <si>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</si>
  <si>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</si>
  <si>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</si>
  <si>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</si>
  <si>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</si>
  <si>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</si>
  <si>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</si>
  <si>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</si>
  <si>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</si>
  <si>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</si>
  <si>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</si>
  <si>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</si>
  <si>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</si>
  <si>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</si>
  <si>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</si>
  <si>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</si>
  <si>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</si>
  <si>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</si>
  <si>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</si>
  <si>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</si>
  <si>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</si>
  <si>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</si>
  <si>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</si>
  <si>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</si>
  <si>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</si>
  <si>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</si>
  <si>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</si>
  <si>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</si>
  <si>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</si>
  <si>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</si>
  <si>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</si>
  <si>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</si>
  <si>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市统计局</t>
  </si>
  <si>
    <t>201</t>
  </si>
  <si>
    <t>05</t>
  </si>
  <si>
    <t>01</t>
  </si>
  <si>
    <t>317301</t>
  </si>
  <si>
    <t xml:space="preserve">    行政运行</t>
  </si>
  <si>
    <t>02</t>
  </si>
  <si>
    <t xml:space="preserve">    一般行政管理事务</t>
  </si>
  <si>
    <t xml:space="preserve">    专项统计业务</t>
  </si>
  <si>
    <t>208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</si>
  <si>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</si>
  <si>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</si>
  <si>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</si>
  <si>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</si>
  <si>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</si>
  <si>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</si>
  <si>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 xml:space="preserve">    住房公积金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</si>
  <si>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</si>
  <si>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</si>
  <si>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</si>
  <si>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</si>
  <si>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</si>
  <si>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</si>
  <si>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</si>
  <si>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</si>
  <si>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</si>
  <si>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</si>
  <si>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</si>
  <si>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</si>
  <si>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</si>
  <si>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</si>
  <si>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</si>
  <si>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</si>
  <si>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</si>
  <si>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</si>
  <si>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</si>
  <si>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</si>
  <si>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</si>
  <si>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</si>
  <si>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</si>
  <si>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</si>
  <si>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</si>
  <si>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</si>
  <si>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</si>
  <si>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</si>
  <si>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</si>
  <si>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</si>
  <si>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</si>
  <si>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</si>
  <si>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</si>
  <si>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</si>
  <si>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</si>
  <si>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</si>
  <si>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</si>
  <si>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</si>
  <si>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</si>
  <si>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</si>
  <si>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</si>
  <si>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</si>
  <si>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</si>
  <si>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</si>
  <si>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</si>
  <si>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</si>
  <si>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</si>
  <si>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</si>
  <si>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</si>
  <si>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</si>
  <si>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</si>
  <si>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</si>
  <si>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</si>
  <si>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</si>
  <si>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</si>
  <si>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</si>
  <si>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</si>
  <si>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</si>
  <si>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</si>
  <si>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</si>
  <si>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</si>
  <si>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</si>
  <si>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</si>
  <si>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</si>
  <si>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</si>
  <si>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</si>
  <si>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</si>
  <si>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</si>
  <si>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</si>
  <si>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</si>
  <si>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</si>
  <si>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</si>
  <si>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</si>
  <si>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</si>
  <si>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</si>
  <si>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</si>
  <si>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</si>
  <si>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</si>
  <si>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</si>
  <si>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</si>
  <si>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</si>
  <si>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</si>
  <si>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统计年鉴、月报、季报、统计资料、统计产品制作经费</t>
  </si>
  <si>
    <t xml:space="preserve">      脱贫攻坚部门工作经费及第一书记生活补贴</t>
  </si>
  <si>
    <t xml:space="preserve">      统计专项培训经费</t>
  </si>
  <si>
    <t xml:space="preserve">      统计信息化运维项目</t>
  </si>
  <si>
    <t xml:space="preserve">      统计专项调查经费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</si>
  <si>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</si>
  <si>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</si>
  <si>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</si>
  <si>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</si>
  <si>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</si>
  <si>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</si>
  <si>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</si>
  <si>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</si>
  <si>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</si>
  <si>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/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</si>
  <si>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</si>
  <si>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</si>
  <si>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</si>
  <si>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</si>
  <si>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</si>
  <si>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</si>
  <si>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</si>
  <si>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</si>
  <si>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</si>
  <si>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</si>
  <si>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</si>
  <si>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</si>
  <si>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</si>
  <si>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</si>
  <si>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</si>
  <si>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</si>
  <si>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</si>
  <si>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</si>
  <si>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</si>
  <si>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</si>
  <si>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</si>
  <si>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</si>
  <si>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</si>
  <si>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</si>
  <si>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</si>
  <si>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</si>
  <si>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</si>
  <si>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</si>
  <si>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</si>
  <si>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</si>
  <si>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</si>
  <si>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</si>
  <si>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</si>
  <si>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</si>
  <si>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</si>
  <si>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</si>
  <si>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</si>
  <si>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</si>
  <si>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</si>
  <si>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</si>
  <si>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单位：百元</t>
  </si>
  <si>
    <t>本年政府性基金预算支出</t>
  </si>
  <si>
    <t>表14</t>
  </si>
  <si>
    <t>国有资本经营预算支出预算表</t>
  </si>
  <si>
    <t>单位：百元</t>
  </si>
  <si>
    <t>本年国有资本经营预算支出</t>
  </si>
  <si>
    <t>表13</t>
  </si>
  <si>
    <t>政府性基金预算“三公”经费支出预算表</t>
  </si>
  <si>
    <t>当年财政拨款预算安排</t>
  </si>
  <si>
    <t>公务用车运行费</t>
  </si>
  <si>
    <t>附件11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</si>
</sst>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###0.00"/>
  </numFmts>
  <fonts count="53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24"/>
      <name val="宋体"/>
      <family val="0"/>
    </font>
    <font>
      <sz val="11"/>
      <name val="Times New Roman"/>
      <family val="1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4"/>
      <name val="Calibri Light"/>
      <family val="0"/>
    </font>
    <font>
      <sz val="11"/>
      <name val="Calibri Light"/>
      <family val="0"/>
    </font>
    <font>
      <sz val="24"/>
      <name val="Calibri Light"/>
      <family val="0"/>
    </font>
    <font>
      <b/>
      <sz val="1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" fontId="4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0" fontId="5" fillId="0" borderId="0">
      <alignment/>
      <protection/>
    </xf>
    <xf numFmtId="9" fontId="5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" fillId="24" borderId="0">
      <alignment/>
      <protection/>
    </xf>
    <xf numFmtId="0" fontId="0" fillId="0" borderId="0">
      <alignment/>
      <protection/>
    </xf>
    <xf numFmtId="0" fontId="44" fillId="25" borderId="0" applyNumberFormat="0" applyBorder="0" applyAlignment="0" applyProtection="0"/>
    <xf numFmtId="0" fontId="45" fillId="22" borderId="7" applyNumberFormat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48" fillId="33" borderId="8" applyNumberFormat="0" applyFont="0" applyAlignment="0" applyProtection="0"/>
  </cellStyleXfs>
  <cellXfs count="218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vertical="center"/>
    </xf>
    <xf numFmtId="0" fontId="2" fillId="24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4" borderId="0" xfId="33" applyNumberFormat="1" applyFont="1" applyFill="1" applyAlignment="1">
      <alignment vertical="center"/>
      <protection/>
    </xf>
    <xf numFmtId="176" fontId="2" fillId="0" borderId="0" xfId="0" applyNumberFormat="1" applyFont="1" applyAlignment="1">
      <alignment horizontal="center" vertical="center"/>
    </xf>
    <xf numFmtId="0" fontId="0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 applyProtection="1">
      <alignment vertical="center"/>
      <protection/>
    </xf>
    <xf numFmtId="0" fontId="24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9" xfId="0" applyNumberFormat="1" applyFont="1" applyFill="1" applyBorder="1" applyAlignment="1" applyProtection="1">
      <alignment horizontal="centerContinuous" vertical="center"/>
      <protection/>
    </xf>
    <xf numFmtId="0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11" xfId="0" applyNumberFormat="1" applyFont="1" applyFill="1" applyBorder="1" applyAlignment="1" applyProtection="1">
      <alignment horizontal="centerContinuous" vertical="center"/>
      <protection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vertical="center"/>
    </xf>
    <xf numFmtId="176" fontId="24" fillId="0" borderId="15" xfId="0" applyNumberFormat="1" applyFont="1" applyFill="1" applyBorder="1" applyAlignment="1" applyProtection="1">
      <alignment vertical="center" wrapText="1"/>
      <protection/>
    </xf>
    <xf numFmtId="176" fontId="24" fillId="0" borderId="14" xfId="0" applyNumberFormat="1" applyFont="1" applyFill="1" applyBorder="1" applyAlignment="1" applyProtection="1">
      <alignment vertical="center" wrapText="1"/>
      <protection/>
    </xf>
    <xf numFmtId="4" fontId="24" fillId="0" borderId="14" xfId="0" applyNumberFormat="1" applyFont="1" applyFill="1" applyBorder="1" applyAlignment="1" applyProtection="1">
      <alignment vertical="center" wrapText="1"/>
      <protection/>
    </xf>
    <xf numFmtId="0" fontId="24" fillId="0" borderId="9" xfId="0" applyNumberFormat="1" applyFont="1" applyFill="1" applyBorder="1" applyAlignment="1">
      <alignment vertical="center"/>
    </xf>
    <xf numFmtId="176" fontId="24" fillId="0" borderId="16" xfId="0" applyNumberFormat="1" applyFont="1" applyFill="1" applyBorder="1" applyAlignment="1" applyProtection="1">
      <alignment vertical="center" wrapText="1"/>
      <protection/>
    </xf>
    <xf numFmtId="4" fontId="24" fillId="0" borderId="11" xfId="0" applyNumberFormat="1" applyFont="1" applyFill="1" applyBorder="1" applyAlignment="1" applyProtection="1">
      <alignment vertical="center" wrapText="1"/>
      <protection/>
    </xf>
    <xf numFmtId="0" fontId="24" fillId="0" borderId="9" xfId="0" applyFont="1" applyBorder="1" applyAlignment="1">
      <alignment vertical="center"/>
    </xf>
    <xf numFmtId="3" fontId="24" fillId="0" borderId="15" xfId="0" applyNumberFormat="1" applyFont="1" applyFill="1" applyBorder="1" applyAlignment="1" applyProtection="1">
      <alignment vertical="center" wrapText="1"/>
      <protection/>
    </xf>
    <xf numFmtId="176" fontId="24" fillId="0" borderId="17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Fill="1" applyAlignment="1">
      <alignment vertical="center"/>
    </xf>
    <xf numFmtId="3" fontId="24" fillId="0" borderId="9" xfId="0" applyNumberFormat="1" applyFont="1" applyFill="1" applyBorder="1" applyAlignment="1" applyProtection="1">
      <alignment vertical="center" wrapText="1"/>
      <protection/>
    </xf>
    <xf numFmtId="3" fontId="24" fillId="0" borderId="14" xfId="0" applyNumberFormat="1" applyFont="1" applyFill="1" applyBorder="1" applyAlignment="1" applyProtection="1">
      <alignment vertical="center" wrapText="1"/>
      <protection/>
    </xf>
    <xf numFmtId="3" fontId="24" fillId="0" borderId="18" xfId="0" applyNumberFormat="1" applyFont="1" applyFill="1" applyBorder="1" applyAlignment="1" applyProtection="1">
      <alignment vertical="center" wrapText="1"/>
      <protection/>
    </xf>
    <xf numFmtId="3" fontId="24" fillId="0" borderId="12" xfId="0" applyNumberFormat="1" applyFont="1" applyFill="1" applyBorder="1" applyAlignment="1" applyProtection="1">
      <alignment vertical="center" wrapText="1"/>
      <protection/>
    </xf>
    <xf numFmtId="176" fontId="24" fillId="0" borderId="9" xfId="0" applyNumberFormat="1" applyFont="1" applyFill="1" applyBorder="1" applyAlignment="1" applyProtection="1">
      <alignment vertical="center" wrapText="1"/>
      <protection/>
    </xf>
    <xf numFmtId="177" fontId="24" fillId="0" borderId="18" xfId="0" applyNumberFormat="1" applyFont="1" applyFill="1" applyBorder="1" applyAlignment="1" applyProtection="1">
      <alignment vertical="center" wrapText="1"/>
      <protection/>
    </xf>
    <xf numFmtId="177" fontId="24" fillId="0" borderId="12" xfId="0" applyNumberFormat="1" applyFont="1" applyFill="1" applyBorder="1" applyAlignment="1" applyProtection="1">
      <alignment vertical="center" wrapText="1"/>
      <protection/>
    </xf>
    <xf numFmtId="176" fontId="24" fillId="0" borderId="12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Fill="1" applyAlignment="1">
      <alignment horizontal="center" vertical="center"/>
    </xf>
    <xf numFmtId="176" fontId="24" fillId="0" borderId="14" xfId="0" applyNumberFormat="1" applyFont="1" applyFill="1" applyBorder="1" applyAlignment="1">
      <alignment vertical="center" wrapText="1"/>
    </xf>
    <xf numFmtId="4" fontId="24" fillId="0" borderId="14" xfId="0" applyNumberFormat="1" applyFont="1" applyFill="1" applyBorder="1" applyAlignment="1">
      <alignment vertical="center" wrapText="1"/>
    </xf>
    <xf numFmtId="0" fontId="24" fillId="0" borderId="14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 wrapText="1"/>
    </xf>
    <xf numFmtId="176" fontId="24" fillId="0" borderId="12" xfId="0" applyNumberFormat="1" applyFont="1" applyFill="1" applyBorder="1" applyAlignment="1">
      <alignment vertical="center" wrapText="1"/>
    </xf>
    <xf numFmtId="0" fontId="25" fillId="0" borderId="0" xfId="0" applyNumberFormat="1" applyFont="1" applyFill="1" applyAlignment="1">
      <alignment horizontal="center" vertical="center"/>
    </xf>
    <xf numFmtId="0" fontId="49" fillId="0" borderId="0" xfId="0" applyNumberFormat="1" applyFont="1" applyFill="1" applyAlignment="1" applyProtection="1">
      <alignment horizontal="center" vertical="center"/>
      <protection/>
    </xf>
    <xf numFmtId="0" fontId="49" fillId="0" borderId="0" xfId="33" applyNumberFormat="1" applyFont="1" applyFill="1" applyAlignment="1" applyProtection="1">
      <alignment horizontal="center" vertical="center"/>
      <protection/>
    </xf>
    <xf numFmtId="0" fontId="1" fillId="0" borderId="0" xfId="33" applyNumberFormat="1" applyFont="1" applyFill="1" applyAlignment="1">
      <alignment vertical="center"/>
      <protection/>
    </xf>
    <xf numFmtId="0" fontId="1" fillId="24" borderId="0" xfId="33" applyNumberFormat="1" applyFont="1" applyFill="1" applyAlignment="1">
      <alignment vertical="center"/>
      <protection/>
    </xf>
    <xf numFmtId="0" fontId="1" fillId="24" borderId="0" xfId="33" applyNumberFormat="1" applyFont="1" applyFill="1" applyAlignment="1">
      <alignment horizontal="right" vertical="center"/>
      <protection/>
    </xf>
    <xf numFmtId="0" fontId="24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24" borderId="14" xfId="0" applyNumberFormat="1" applyFont="1" applyFill="1" applyBorder="1" applyAlignment="1" applyProtection="1">
      <alignment horizontal="center" vertical="center"/>
      <protection/>
    </xf>
    <xf numFmtId="0" fontId="24" fillId="24" borderId="14" xfId="0" applyNumberFormat="1" applyFont="1" applyFill="1" applyBorder="1" applyAlignment="1" applyProtection="1">
      <alignment horizontal="centerContinuous" vertical="center"/>
      <protection/>
    </xf>
    <xf numFmtId="0" fontId="24" fillId="24" borderId="15" xfId="0" applyNumberFormat="1" applyFont="1" applyFill="1" applyBorder="1" applyAlignment="1" applyProtection="1">
      <alignment horizontal="centerContinuous" vertical="center"/>
      <protection/>
    </xf>
    <xf numFmtId="0" fontId="24" fillId="24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0" fontId="24" fillId="24" borderId="14" xfId="0" applyNumberFormat="1" applyFont="1" applyFill="1" applyBorder="1" applyAlignment="1" applyProtection="1">
      <alignment horizontal="center" vertical="center" wrapText="1"/>
      <protection/>
    </xf>
    <xf numFmtId="0" fontId="24" fillId="24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vertical="center" wrapText="1"/>
      <protection/>
    </xf>
    <xf numFmtId="176" fontId="24" fillId="0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4" fillId="24" borderId="0" xfId="0" applyNumberFormat="1" applyFont="1" applyFill="1" applyAlignment="1">
      <alignment vertical="center"/>
    </xf>
    <xf numFmtId="0" fontId="24" fillId="24" borderId="0" xfId="0" applyNumberFormat="1" applyFont="1" applyFill="1" applyAlignment="1">
      <alignment horizontal="right" vertical="center"/>
    </xf>
    <xf numFmtId="0" fontId="24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4" fillId="24" borderId="15" xfId="0" applyNumberFormat="1" applyFont="1" applyFill="1" applyBorder="1" applyAlignment="1" applyProtection="1">
      <alignment horizontal="center" vertical="center"/>
      <protection/>
    </xf>
    <xf numFmtId="0" fontId="24" fillId="24" borderId="16" xfId="0" applyNumberFormat="1" applyFont="1" applyFill="1" applyBorder="1" applyAlignment="1" applyProtection="1">
      <alignment horizontal="center" vertical="center"/>
      <protection/>
    </xf>
    <xf numFmtId="0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24" borderId="9" xfId="0" applyNumberFormat="1" applyFont="1" applyFill="1" applyBorder="1" applyAlignment="1" applyProtection="1">
      <alignment horizontal="center" vertical="center"/>
      <protection/>
    </xf>
    <xf numFmtId="0" fontId="24" fillId="24" borderId="9" xfId="0" applyNumberFormat="1" applyFont="1" applyFill="1" applyBorder="1" applyAlignment="1" applyProtection="1">
      <alignment horizontal="center"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NumberFormat="1" applyFont="1" applyFill="1" applyBorder="1" applyAlignment="1" applyProtection="1">
      <alignment horizontal="centerContinuous" vertical="center"/>
      <protection/>
    </xf>
    <xf numFmtId="0" fontId="24" fillId="0" borderId="15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 applyProtection="1">
      <alignment vertical="center"/>
      <protection/>
    </xf>
    <xf numFmtId="0" fontId="50" fillId="0" borderId="0" xfId="0" applyNumberFormat="1" applyFont="1" applyFill="1" applyAlignment="1" applyProtection="1">
      <alignment horizontal="center" vertical="center"/>
      <protection/>
    </xf>
    <xf numFmtId="0" fontId="50" fillId="0" borderId="0" xfId="0" applyNumberFormat="1" applyFont="1" applyFill="1" applyAlignment="1">
      <alignment horizontal="center" vertical="center"/>
    </xf>
    <xf numFmtId="0" fontId="50" fillId="0" borderId="0" xfId="0" applyNumberFormat="1" applyFont="1" applyFill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14" xfId="0" applyNumberFormat="1" applyFont="1" applyFill="1" applyBorder="1" applyAlignment="1" applyProtection="1">
      <alignment horizontal="centerContinuous" vertical="center"/>
      <protection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vertical="center"/>
    </xf>
    <xf numFmtId="176" fontId="50" fillId="0" borderId="15" xfId="0" applyNumberFormat="1" applyFont="1" applyFill="1" applyBorder="1" applyAlignment="1" applyProtection="1">
      <alignment vertical="center" wrapText="1"/>
      <protection/>
    </xf>
    <xf numFmtId="4" fontId="50" fillId="0" borderId="14" xfId="0" applyNumberFormat="1" applyFont="1" applyFill="1" applyBorder="1" applyAlignment="1" applyProtection="1">
      <alignment vertical="center" wrapText="1"/>
      <protection/>
    </xf>
    <xf numFmtId="0" fontId="50" fillId="0" borderId="9" xfId="0" applyNumberFormat="1" applyFont="1" applyFill="1" applyBorder="1" applyAlignment="1">
      <alignment vertical="center"/>
    </xf>
    <xf numFmtId="176" fontId="50" fillId="0" borderId="14" xfId="0" applyNumberFormat="1" applyFont="1" applyFill="1" applyBorder="1" applyAlignment="1" applyProtection="1">
      <alignment vertical="center" wrapText="1"/>
      <protection/>
    </xf>
    <xf numFmtId="176" fontId="50" fillId="0" borderId="17" xfId="0" applyNumberFormat="1" applyFont="1" applyFill="1" applyBorder="1" applyAlignment="1" applyProtection="1">
      <alignment vertical="center" wrapText="1"/>
      <protection/>
    </xf>
    <xf numFmtId="4" fontId="50" fillId="0" borderId="11" xfId="0" applyNumberFormat="1" applyFont="1" applyFill="1" applyBorder="1" applyAlignment="1" applyProtection="1">
      <alignment vertical="center" wrapText="1"/>
      <protection/>
    </xf>
    <xf numFmtId="0" fontId="50" fillId="0" borderId="9" xfId="0" applyFont="1" applyBorder="1" applyAlignment="1">
      <alignment vertical="center"/>
    </xf>
    <xf numFmtId="176" fontId="50" fillId="0" borderId="9" xfId="0" applyNumberFormat="1" applyFont="1" applyFill="1" applyBorder="1" applyAlignment="1" applyProtection="1">
      <alignment vertical="center" wrapText="1"/>
      <protection/>
    </xf>
    <xf numFmtId="0" fontId="50" fillId="0" borderId="9" xfId="0" applyFont="1" applyFill="1" applyBorder="1" applyAlignment="1">
      <alignment vertical="center"/>
    </xf>
    <xf numFmtId="176" fontId="50" fillId="0" borderId="12" xfId="0" applyNumberFormat="1" applyFont="1" applyFill="1" applyBorder="1" applyAlignment="1" applyProtection="1">
      <alignment vertical="center" wrapText="1"/>
      <protection/>
    </xf>
    <xf numFmtId="176" fontId="50" fillId="0" borderId="19" xfId="0" applyNumberFormat="1" applyFont="1" applyFill="1" applyBorder="1" applyAlignment="1" applyProtection="1">
      <alignment vertical="center" wrapText="1"/>
      <protection/>
    </xf>
    <xf numFmtId="176" fontId="50" fillId="0" borderId="11" xfId="0" applyNumberFormat="1" applyFont="1" applyFill="1" applyBorder="1" applyAlignment="1" applyProtection="1">
      <alignment vertical="center" wrapText="1"/>
      <protection/>
    </xf>
    <xf numFmtId="0" fontId="50" fillId="0" borderId="14" xfId="0" applyFont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176" fontId="50" fillId="0" borderId="14" xfId="0" applyNumberFormat="1" applyFont="1" applyFill="1" applyBorder="1" applyAlignment="1">
      <alignment vertical="center" wrapText="1"/>
    </xf>
    <xf numFmtId="4" fontId="50" fillId="0" borderId="14" xfId="0" applyNumberFormat="1" applyFont="1" applyFill="1" applyBorder="1" applyAlignment="1">
      <alignment vertical="center" wrapText="1"/>
    </xf>
    <xf numFmtId="176" fontId="50" fillId="0" borderId="12" xfId="0" applyNumberFormat="1" applyFont="1" applyFill="1" applyBorder="1" applyAlignment="1">
      <alignment vertical="center" wrapText="1"/>
    </xf>
    <xf numFmtId="176" fontId="50" fillId="0" borderId="15" xfId="0" applyNumberFormat="1" applyFont="1" applyFill="1" applyBorder="1" applyAlignment="1">
      <alignment vertical="center" wrapText="1"/>
    </xf>
    <xf numFmtId="0" fontId="24" fillId="24" borderId="9" xfId="0" applyNumberFormat="1" applyFont="1" applyFill="1" applyBorder="1" applyAlignment="1" applyProtection="1">
      <alignment horizontal="centerContinuous" vertical="center"/>
      <protection/>
    </xf>
    <xf numFmtId="0" fontId="24" fillId="24" borderId="11" xfId="0" applyNumberFormat="1" applyFont="1" applyFill="1" applyBorder="1" applyAlignment="1" applyProtection="1">
      <alignment horizontal="centerContinuous" vertical="center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49" fontId="24" fillId="0" borderId="9" xfId="0" applyNumberFormat="1" applyFont="1" applyFill="1" applyBorder="1" applyAlignment="1" applyProtection="1">
      <alignment vertical="center" wrapText="1"/>
      <protection/>
    </xf>
    <xf numFmtId="176" fontId="24" fillId="0" borderId="10" xfId="0" applyNumberFormat="1" applyFont="1" applyFill="1" applyBorder="1" applyAlignment="1" applyProtection="1">
      <alignment vertical="center" wrapText="1"/>
      <protection/>
    </xf>
    <xf numFmtId="1" fontId="24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 applyProtection="1">
      <alignment horizontal="centerContinuous" vertical="center"/>
      <protection/>
    </xf>
    <xf numFmtId="0" fontId="49" fillId="0" borderId="0" xfId="0" applyNumberFormat="1" applyFont="1" applyFill="1" applyAlignment="1" applyProtection="1">
      <alignment horizontal="centerContinuous" vertical="center"/>
      <protection/>
    </xf>
    <xf numFmtId="0" fontId="24" fillId="24" borderId="14" xfId="0" applyNumberFormat="1" applyFont="1" applyFill="1" applyBorder="1" applyAlignment="1">
      <alignment horizontal="center" vertical="center" wrapText="1"/>
    </xf>
    <xf numFmtId="0" fontId="24" fillId="24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9" xfId="0" applyNumberFormat="1" applyFont="1" applyFill="1" applyBorder="1" applyAlignment="1">
      <alignment horizontal="center" vertical="center" wrapText="1"/>
    </xf>
    <xf numFmtId="0" fontId="24" fillId="24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24" borderId="13" xfId="0" applyNumberFormat="1" applyFont="1" applyFill="1" applyBorder="1" applyAlignment="1">
      <alignment horizontal="center" vertical="center" wrapText="1"/>
    </xf>
    <xf numFmtId="0" fontId="24" fillId="24" borderId="19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right" vertical="center"/>
      <protection/>
    </xf>
    <xf numFmtId="1" fontId="24" fillId="0" borderId="14" xfId="0" applyNumberFormat="1" applyFont="1" applyFill="1" applyBorder="1" applyAlignment="1" applyProtection="1">
      <alignment horizontal="center" vertical="center" wrapText="1"/>
      <protection/>
    </xf>
    <xf numFmtId="1" fontId="24" fillId="0" borderId="14" xfId="0" applyNumberFormat="1" applyFont="1" applyFill="1" applyBorder="1" applyAlignment="1" applyProtection="1">
      <alignment horizontal="center" vertical="center" wrapText="1"/>
      <protection/>
    </xf>
    <xf numFmtId="176" fontId="24" fillId="0" borderId="9" xfId="0" applyNumberFormat="1" applyFont="1" applyFill="1" applyBorder="1" applyAlignment="1" applyProtection="1">
      <alignment vertical="center"/>
      <protection/>
    </xf>
    <xf numFmtId="176" fontId="24" fillId="0" borderId="14" xfId="0" applyNumberFormat="1" applyFont="1" applyFill="1" applyBorder="1" applyAlignment="1" applyProtection="1">
      <alignment vertical="center"/>
      <protection/>
    </xf>
    <xf numFmtId="1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NumberFormat="1" applyFont="1" applyFill="1" applyBorder="1" applyAlignment="1" applyProtection="1">
      <alignment horizontal="center" vertical="center"/>
      <protection/>
    </xf>
    <xf numFmtId="1" fontId="24" fillId="0" borderId="16" xfId="0" applyNumberFormat="1" applyFont="1" applyFill="1" applyBorder="1" applyAlignment="1" applyProtection="1">
      <alignment horizontal="center" vertical="center" wrapText="1"/>
      <protection/>
    </xf>
    <xf numFmtId="1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176" fontId="24" fillId="0" borderId="11" xfId="0" applyNumberFormat="1" applyFont="1" applyFill="1" applyBorder="1" applyAlignment="1" applyProtection="1">
      <alignment vertical="center"/>
      <protection/>
    </xf>
    <xf numFmtId="0" fontId="24" fillId="24" borderId="18" xfId="0" applyNumberFormat="1" applyFont="1" applyFill="1" applyBorder="1" applyAlignment="1" applyProtection="1">
      <alignment horizontal="center" vertical="center"/>
      <protection/>
    </xf>
    <xf numFmtId="0" fontId="24" fillId="24" borderId="21" xfId="0" applyNumberFormat="1" applyFont="1" applyFill="1" applyBorder="1" applyAlignment="1" applyProtection="1">
      <alignment horizontal="center" vertical="center" wrapText="1"/>
      <protection/>
    </xf>
    <xf numFmtId="0" fontId="24" fillId="24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NumberFormat="1" applyFont="1" applyFill="1" applyAlignment="1">
      <alignment/>
    </xf>
    <xf numFmtId="0" fontId="24" fillId="0" borderId="22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Alignment="1" applyProtection="1">
      <alignment horizontal="left"/>
      <protection/>
    </xf>
    <xf numFmtId="0" fontId="24" fillId="0" borderId="0" xfId="0" applyNumberFormat="1" applyFont="1" applyFill="1" applyAlignment="1">
      <alignment horizontal="right"/>
    </xf>
    <xf numFmtId="0" fontId="24" fillId="0" borderId="12" xfId="0" applyNumberFormat="1" applyFont="1" applyFill="1" applyBorder="1" applyAlignment="1">
      <alignment horizontal="centerContinuous" vertical="center"/>
    </xf>
    <xf numFmtId="0" fontId="24" fillId="0" borderId="13" xfId="0" applyNumberFormat="1" applyFont="1" applyFill="1" applyBorder="1" applyAlignment="1">
      <alignment horizontal="centerContinuous" vertical="center"/>
    </xf>
    <xf numFmtId="0" fontId="24" fillId="0" borderId="19" xfId="0" applyNumberFormat="1" applyFont="1" applyFill="1" applyBorder="1" applyAlignment="1">
      <alignment horizontal="centerContinuous" vertical="center"/>
    </xf>
    <xf numFmtId="0" fontId="24" fillId="0" borderId="14" xfId="0" applyNumberFormat="1" applyFont="1" applyFill="1" applyBorder="1" applyAlignment="1">
      <alignment horizontal="centerContinuous" vertical="center"/>
    </xf>
    <xf numFmtId="1" fontId="24" fillId="0" borderId="14" xfId="0" applyNumberFormat="1" applyFont="1" applyFill="1" applyBorder="1" applyAlignment="1">
      <alignment horizontal="centerContinuous" vertical="center"/>
    </xf>
    <xf numFmtId="1" fontId="24" fillId="0" borderId="9" xfId="0" applyNumberFormat="1" applyFont="1" applyFill="1" applyBorder="1" applyAlignment="1">
      <alignment horizontal="centerContinuous" vertical="center"/>
    </xf>
    <xf numFmtId="0" fontId="24" fillId="24" borderId="15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178" fontId="24" fillId="0" borderId="14" xfId="0" applyNumberFormat="1" applyFont="1" applyFill="1" applyBorder="1" applyAlignment="1" applyProtection="1">
      <alignment vertical="center" wrapText="1"/>
      <protection/>
    </xf>
    <xf numFmtId="178" fontId="24" fillId="0" borderId="10" xfId="0" applyNumberFormat="1" applyFont="1" applyFill="1" applyBorder="1" applyAlignment="1" applyProtection="1">
      <alignment vertical="center" wrapText="1"/>
      <protection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 applyProtection="1">
      <alignment horizontal="center" vertical="center" wrapText="1"/>
      <protection/>
    </xf>
    <xf numFmtId="178" fontId="24" fillId="0" borderId="14" xfId="0" applyNumberFormat="1" applyFont="1" applyFill="1" applyBorder="1" applyAlignment="1" applyProtection="1">
      <alignment horizontal="center" vertical="center" wrapText="1"/>
      <protection/>
    </xf>
    <xf numFmtId="178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>
      <alignment/>
    </xf>
    <xf numFmtId="1" fontId="24" fillId="0" borderId="18" xfId="0" applyNumberFormat="1" applyFont="1" applyFill="1" applyBorder="1" applyAlignment="1" applyProtection="1">
      <alignment horizontal="center" vertical="center"/>
      <protection/>
    </xf>
    <xf numFmtId="0" fontId="24" fillId="0" borderId="18" xfId="0" applyNumberFormat="1" applyFont="1" applyFill="1" applyBorder="1" applyAlignment="1" applyProtection="1">
      <alignment horizontal="centerContinuous" vertical="center"/>
      <protection/>
    </xf>
    <xf numFmtId="0" fontId="24" fillId="0" borderId="22" xfId="0" applyNumberFormat="1" applyFont="1" applyFill="1" applyBorder="1" applyAlignment="1" applyProtection="1">
      <alignment horizontal="centerContinuous" vertical="center"/>
      <protection/>
    </xf>
    <xf numFmtId="1" fontId="24" fillId="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19" xfId="0" applyNumberFormat="1" applyFont="1" applyFill="1" applyBorder="1" applyAlignment="1" applyProtection="1">
      <alignment horizontal="center" vertical="center" wrapText="1"/>
      <protection/>
    </xf>
    <xf numFmtId="178" fontId="24" fillId="0" borderId="9" xfId="0" applyNumberFormat="1" applyFont="1" applyFill="1" applyBorder="1" applyAlignment="1" applyProtection="1">
      <alignment vertical="center" wrapText="1"/>
      <protection/>
    </xf>
    <xf numFmtId="178" fontId="24" fillId="0" borderId="11" xfId="0" applyNumberFormat="1" applyFont="1" applyFill="1" applyBorder="1" applyAlignment="1" applyProtection="1">
      <alignment vertical="center" wrapText="1"/>
      <protection/>
    </xf>
    <xf numFmtId="0" fontId="52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T24"/>
  <sheetViews>
    <sheetView showGridLines="0" showZeros="0" zoomScalePageLayoutView="0" workbookViewId="0" topLeftCell="A1">
      <selection activeCell="E5" sqref="E5"/>
    </sheetView>
  </sheetViews>
  <sheetFormatPr defaultColWidth="9.16015625" defaultRowHeight="18" customHeight="1"/>
  <cols>
    <col min="1" max="1" width="36.83203125" style="9" customWidth="1"/>
    <col min="2" max="2" width="18.16015625" style="9" customWidth="1"/>
    <col min="3" max="3" width="18" style="9" customWidth="1"/>
    <col min="4" max="4" width="14.66015625" style="9" customWidth="1"/>
    <col min="5" max="5" width="34.5" style="9" customWidth="1"/>
    <col min="6" max="6" width="18.16015625" style="9" customWidth="1"/>
    <col min="7" max="7" width="17.33203125" style="9" customWidth="1"/>
    <col min="8" max="8" width="15.33203125" style="9" customWidth="1"/>
    <col min="9" max="254" width="9.16015625" style="9" customWidth="1"/>
  </cols>
  <sheetData>
    <row r="1" spans="1:8" ht="18" customHeight="1">
      <c r="A1" s="18" t="s">
        <v>0</v>
      </c>
      <c r="B1" s="10"/>
      <c r="C1" s="10"/>
      <c r="D1" s="10"/>
      <c r="E1" s="10"/>
      <c r="F1" s="10"/>
      <c r="G1" s="10"/>
      <c r="H1" s="2"/>
    </row>
    <row r="2" spans="1:8" ht="24.75" customHeight="1">
      <c r="A2" s="59" t="s">
        <v>1</v>
      </c>
      <c r="B2" s="59"/>
      <c r="C2" s="59"/>
      <c r="D2" s="59"/>
      <c r="E2" s="59"/>
      <c r="F2" s="59"/>
      <c r="G2" s="59"/>
      <c r="H2" s="59"/>
    </row>
    <row r="3" spans="1:254" s="24" customFormat="1" ht="18" customHeight="1">
      <c r="A3" s="19" t="s">
        <v>2</v>
      </c>
      <c r="B3" s="20"/>
      <c r="C3" s="20"/>
      <c r="D3" s="20"/>
      <c r="E3" s="58"/>
      <c r="F3" s="21"/>
      <c r="G3" s="21"/>
      <c r="H3" s="22" t="s">
        <v>3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</row>
    <row r="4" spans="1:254" s="24" customFormat="1" ht="30" customHeight="1">
      <c r="A4" s="25" t="s">
        <v>4</v>
      </c>
      <c r="B4" s="26"/>
      <c r="C4" s="26"/>
      <c r="D4" s="26"/>
      <c r="E4" s="25" t="s">
        <v>5</v>
      </c>
      <c r="F4" s="26"/>
      <c r="G4" s="26"/>
      <c r="H4" s="27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</row>
    <row r="5" spans="1:254" s="24" customFormat="1" ht="30" customHeight="1">
      <c r="A5" s="28" t="s">
        <v>6</v>
      </c>
      <c r="B5" s="29" t="s">
        <v>7</v>
      </c>
      <c r="C5" s="29" t="s">
        <v>8</v>
      </c>
      <c r="D5" s="30" t="s">
        <v>9</v>
      </c>
      <c r="E5" s="28" t="s">
        <v>6</v>
      </c>
      <c r="F5" s="29" t="s">
        <v>7</v>
      </c>
      <c r="G5" s="29" t="s">
        <v>8</v>
      </c>
      <c r="H5" s="31" t="s">
        <v>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</row>
    <row r="6" spans="1:254" s="24" customFormat="1" ht="24.75" customHeight="1">
      <c r="A6" s="32" t="s">
        <v>10</v>
      </c>
      <c r="B6" s="33">
        <v>58596</v>
      </c>
      <c r="C6" s="34">
        <v>48720</v>
      </c>
      <c r="D6" s="35">
        <f aca="true" t="shared" si="0" ref="D6:D11">IF(AND(C6&lt;&gt;0,TYPE(C6)=1),(B6-C6)/C6*100,0)</f>
        <v>20.27093596059113</v>
      </c>
      <c r="E6" s="36" t="s">
        <v>11</v>
      </c>
      <c r="F6" s="37">
        <v>44407</v>
      </c>
      <c r="G6" s="33">
        <v>31189</v>
      </c>
      <c r="H6" s="38">
        <f aca="true" t="shared" si="1" ref="H6:H12">IF(AND(G6&lt;&gt;0,TYPE(G6)=1),(F6-G6)/G6*100,0)</f>
        <v>42.38032639712719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</row>
    <row r="7" spans="1:254" s="24" customFormat="1" ht="24.75" customHeight="1">
      <c r="A7" s="39" t="s">
        <v>12</v>
      </c>
      <c r="B7" s="40">
        <v>0</v>
      </c>
      <c r="C7" s="41"/>
      <c r="D7" s="35">
        <f t="shared" si="0"/>
        <v>0</v>
      </c>
      <c r="E7" s="42" t="s">
        <v>13</v>
      </c>
      <c r="F7" s="37">
        <v>9026</v>
      </c>
      <c r="G7" s="33">
        <v>9746</v>
      </c>
      <c r="H7" s="38">
        <f t="shared" si="1"/>
        <v>-7.3876462138313155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</row>
    <row r="8" spans="1:254" s="24" customFormat="1" ht="24.75" customHeight="1">
      <c r="A8" s="36" t="s">
        <v>14</v>
      </c>
      <c r="B8" s="43">
        <v>0</v>
      </c>
      <c r="C8" s="44">
        <v>0</v>
      </c>
      <c r="D8" s="38">
        <f t="shared" si="0"/>
        <v>0</v>
      </c>
      <c r="E8" s="36" t="s">
        <v>15</v>
      </c>
      <c r="F8" s="37">
        <v>259</v>
      </c>
      <c r="G8" s="33">
        <v>245</v>
      </c>
      <c r="H8" s="38">
        <f t="shared" si="1"/>
        <v>5.714285714285714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</row>
    <row r="9" spans="1:254" s="24" customFormat="1" ht="24.75" customHeight="1">
      <c r="A9" s="36" t="s">
        <v>16</v>
      </c>
      <c r="B9" s="45">
        <v>0</v>
      </c>
      <c r="C9" s="46">
        <v>0</v>
      </c>
      <c r="D9" s="38">
        <f t="shared" si="0"/>
        <v>0</v>
      </c>
      <c r="E9" s="36" t="s">
        <v>17</v>
      </c>
      <c r="F9" s="47">
        <v>4904</v>
      </c>
      <c r="G9" s="34">
        <v>7540</v>
      </c>
      <c r="H9" s="38">
        <f t="shared" si="1"/>
        <v>-34.96021220159151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</row>
    <row r="10" spans="1:254" s="24" customFormat="1" ht="24.75" customHeight="1">
      <c r="A10" s="36" t="s">
        <v>18</v>
      </c>
      <c r="B10" s="48">
        <v>0</v>
      </c>
      <c r="C10" s="49">
        <v>0</v>
      </c>
      <c r="D10" s="38">
        <f t="shared" si="0"/>
        <v>0</v>
      </c>
      <c r="E10" s="32" t="s">
        <v>19</v>
      </c>
      <c r="F10" s="50"/>
      <c r="G10" s="50"/>
      <c r="H10" s="38">
        <f t="shared" si="1"/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</row>
    <row r="11" spans="1:254" s="24" customFormat="1" ht="24.75" customHeight="1">
      <c r="A11" s="36" t="s">
        <v>20</v>
      </c>
      <c r="B11" s="45">
        <v>0</v>
      </c>
      <c r="C11" s="46">
        <v>0</v>
      </c>
      <c r="D11" s="38">
        <f t="shared" si="0"/>
        <v>0</v>
      </c>
      <c r="E11" s="32" t="s">
        <v>21</v>
      </c>
      <c r="F11" s="34"/>
      <c r="G11" s="34"/>
      <c r="H11" s="38">
        <f t="shared" si="1"/>
        <v>0</v>
      </c>
      <c r="I11" s="51"/>
      <c r="J11" s="51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</row>
    <row r="12" spans="1:254" s="24" customFormat="1" ht="24.75" customHeight="1">
      <c r="A12" s="32"/>
      <c r="B12" s="50"/>
      <c r="C12" s="50"/>
      <c r="D12" s="35"/>
      <c r="E12" s="32" t="s">
        <v>22</v>
      </c>
      <c r="F12" s="34"/>
      <c r="G12" s="34"/>
      <c r="H12" s="38">
        <f t="shared" si="1"/>
        <v>0</v>
      </c>
      <c r="I12" s="51"/>
      <c r="J12" s="51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</row>
    <row r="13" spans="1:254" s="24" customFormat="1" ht="24.75" customHeight="1">
      <c r="A13" s="32"/>
      <c r="B13" s="52"/>
      <c r="C13" s="52"/>
      <c r="D13" s="53"/>
      <c r="E13" s="32"/>
      <c r="F13" s="52"/>
      <c r="G13" s="52"/>
      <c r="H13" s="53"/>
      <c r="I13" s="51"/>
      <c r="J13" s="51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</row>
    <row r="14" spans="1:254" s="24" customFormat="1" ht="24.75" customHeight="1">
      <c r="A14" s="54" t="s">
        <v>23</v>
      </c>
      <c r="B14" s="55">
        <f>SUM(B6:B11)</f>
        <v>58596</v>
      </c>
      <c r="C14" s="55">
        <f>SUM(C6:C11)</f>
        <v>48720</v>
      </c>
      <c r="D14" s="35">
        <f>IF(AND(C14&lt;&gt;0,TYPE(C14)=1),(B14-C14)/C14*100,0)</f>
        <v>20.27093596059113</v>
      </c>
      <c r="E14" s="54" t="s">
        <v>24</v>
      </c>
      <c r="F14" s="55">
        <f>SUM(F6:F10)</f>
        <v>58596</v>
      </c>
      <c r="G14" s="55">
        <f>SUM(G6:G10)</f>
        <v>48720</v>
      </c>
      <c r="H14" s="35">
        <f>IF(AND(G14&lt;&gt;0,TYPE(G14)=1),(F14-G14)/G14*100,0)</f>
        <v>20.27093596059113</v>
      </c>
      <c r="I14" s="51"/>
      <c r="J14" s="51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s="24" customFormat="1" ht="24.75" customHeight="1">
      <c r="A15" s="36" t="s">
        <v>25</v>
      </c>
      <c r="B15" s="37">
        <v>0</v>
      </c>
      <c r="C15" s="33">
        <v>0</v>
      </c>
      <c r="D15" s="38">
        <f>IF(AND(C15&lt;&gt;0,TYPE(C15)=1),(B15-C15)/C15*100,0)</f>
        <v>0</v>
      </c>
      <c r="E15" s="36" t="s">
        <v>26</v>
      </c>
      <c r="F15" s="37">
        <v>0</v>
      </c>
      <c r="G15" s="33">
        <v>0</v>
      </c>
      <c r="H15" s="38">
        <f>IF(AND(G15&lt;&gt;0,TYPE(G15)=1),(F15-G15)/G15*100,0)</f>
        <v>0</v>
      </c>
      <c r="I15" s="5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s="24" customFormat="1" ht="24.75" customHeight="1">
      <c r="A16" s="36" t="s">
        <v>27</v>
      </c>
      <c r="B16" s="37"/>
      <c r="C16" s="33"/>
      <c r="D16" s="38">
        <f>IF(AND(C16&lt;&gt;0,TYPE(C16)=1),(B16-C16)/C16*100,0)</f>
        <v>0</v>
      </c>
      <c r="E16" s="36" t="s">
        <v>28</v>
      </c>
      <c r="F16" s="37">
        <v>0</v>
      </c>
      <c r="G16" s="33">
        <v>0</v>
      </c>
      <c r="H16" s="38">
        <f>IF(AND(G16&lt;&gt;0,TYPE(G16)=1),(F16-G16)/G16*100,0)</f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s="24" customFormat="1" ht="24.75" customHeight="1">
      <c r="A17" s="36" t="s">
        <v>29</v>
      </c>
      <c r="B17" s="47"/>
      <c r="C17" s="34"/>
      <c r="D17" s="56"/>
      <c r="E17" s="36" t="s">
        <v>30</v>
      </c>
      <c r="F17" s="37">
        <v>0</v>
      </c>
      <c r="G17" s="33">
        <v>0</v>
      </c>
      <c r="H17" s="38">
        <f>IF(AND(G17&lt;&gt;0,TYPE(G17)=1),(F17-G17)/G17*100,0)</f>
        <v>0</v>
      </c>
      <c r="I17" s="5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s="24" customFormat="1" ht="24.75" customHeight="1">
      <c r="A18" s="32"/>
      <c r="B18" s="57"/>
      <c r="C18" s="57"/>
      <c r="D18" s="53"/>
      <c r="E18" s="36" t="s">
        <v>29</v>
      </c>
      <c r="F18" s="47">
        <v>0</v>
      </c>
      <c r="G18" s="34">
        <v>0</v>
      </c>
      <c r="H18" s="38">
        <f>IF(AND(G18&lt;&gt;0,TYPE(G18)=1),(F18-G18)/G18*100,0)</f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s="24" customFormat="1" ht="24.75" customHeight="1">
      <c r="A19" s="54"/>
      <c r="B19" s="52"/>
      <c r="C19" s="52"/>
      <c r="D19" s="53"/>
      <c r="E19" s="54"/>
      <c r="F19" s="57"/>
      <c r="G19" s="57"/>
      <c r="H19" s="5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s="24" customFormat="1" ht="24.75" customHeight="1">
      <c r="A20" s="54" t="s">
        <v>31</v>
      </c>
      <c r="B20" s="52">
        <f>SUM(B14:B16)</f>
        <v>58596</v>
      </c>
      <c r="C20" s="52">
        <f>SUM(C14:C16)</f>
        <v>48720</v>
      </c>
      <c r="D20" s="35">
        <f>IF(AND(C20&lt;&gt;0,TYPE(C20)=1),(B20-C20)/C20*100,0)</f>
        <v>20.27093596059113</v>
      </c>
      <c r="E20" s="54" t="s">
        <v>32</v>
      </c>
      <c r="F20" s="52">
        <f>SUM(F14,F15,F17)</f>
        <v>58596</v>
      </c>
      <c r="G20" s="52">
        <f>SUM(G14,G15,G17)</f>
        <v>48720</v>
      </c>
      <c r="H20" s="35">
        <f>IF(AND(G20&lt;&gt;0,TYPE(G20)=1),(F20-G20)/G20*100,0)</f>
        <v>20.27093596059113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s="24" customFormat="1" ht="18" customHeight="1">
      <c r="A21" s="23"/>
      <c r="B21" s="23"/>
      <c r="C21" s="23"/>
      <c r="D21" s="23"/>
      <c r="E21" s="51"/>
      <c r="F21" s="51"/>
      <c r="G21" s="51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6:7" ht="18" customHeight="1">
      <c r="F22" s="11"/>
      <c r="G22" s="11"/>
    </row>
    <row r="23" spans="2:7" ht="18" customHeight="1">
      <c r="B23" s="13"/>
      <c r="G23" s="11"/>
    </row>
    <row r="24" ht="18" customHeight="1">
      <c r="G24" s="11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0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51.16015625" style="0" customWidth="1"/>
    <col min="3" max="3" width="15.83203125" style="0" customWidth="1"/>
    <col min="4" max="4" width="24.83203125" style="0" customWidth="1"/>
    <col min="5" max="5" width="15.33203125" style="0" customWidth="1"/>
    <col min="6" max="6" width="22.83203125" style="0" customWidth="1"/>
    <col min="7" max="7" width="26.16015625" style="0" customWidth="1"/>
    <col min="8" max="8" width="21" style="0" customWidth="1"/>
  </cols>
  <sheetData>
    <row r="1" spans="1:11" ht="26.25" customHeight="1">
      <c r="A1" s="83" t="s">
        <v>160</v>
      </c>
      <c r="B1" s="1"/>
      <c r="C1" s="5"/>
      <c r="D1" s="5"/>
      <c r="E1" s="3"/>
      <c r="F1" s="3"/>
      <c r="G1" s="3"/>
      <c r="H1" s="3"/>
      <c r="I1" s="3"/>
      <c r="J1" s="3"/>
      <c r="K1" s="3"/>
    </row>
    <row r="2" spans="1:11" ht="33.75" customHeight="1">
      <c r="A2" s="59" t="s">
        <v>161</v>
      </c>
      <c r="B2" s="59"/>
      <c r="C2" s="59"/>
      <c r="D2" s="59"/>
      <c r="E2" s="59"/>
      <c r="F2" s="59"/>
      <c r="G2" s="59"/>
      <c r="H2" s="59"/>
      <c r="I2" s="3"/>
      <c r="J2" s="3"/>
      <c r="K2" s="3"/>
    </row>
    <row r="3" spans="1:11" s="24" customFormat="1" ht="18" customHeight="1">
      <c r="A3" s="19" t="s">
        <v>2</v>
      </c>
      <c r="B3" s="19"/>
      <c r="C3" s="82"/>
      <c r="D3" s="82"/>
      <c r="E3" s="82"/>
      <c r="F3" s="82"/>
      <c r="G3" s="82"/>
      <c r="H3" s="159" t="s">
        <v>151</v>
      </c>
      <c r="I3" s="82"/>
      <c r="J3" s="82"/>
      <c r="K3" s="82"/>
    </row>
    <row r="4" spans="1:11" s="24" customFormat="1" ht="24" customHeight="1">
      <c r="A4" s="164" t="s">
        <v>162</v>
      </c>
      <c r="B4" s="160" t="s">
        <v>163</v>
      </c>
      <c r="C4" s="151" t="s">
        <v>164</v>
      </c>
      <c r="D4" s="64"/>
      <c r="E4" s="86"/>
      <c r="F4" s="86"/>
      <c r="G4" s="86"/>
      <c r="H4" s="64"/>
      <c r="I4" s="82"/>
      <c r="J4" s="82"/>
      <c r="K4" s="82"/>
    </row>
    <row r="5" spans="1:11" s="24" customFormat="1" ht="23.25" customHeight="1">
      <c r="A5" s="164"/>
      <c r="B5" s="160"/>
      <c r="C5" s="165" t="s">
        <v>42</v>
      </c>
      <c r="D5" s="166" t="s">
        <v>165</v>
      </c>
      <c r="E5" s="64" t="s">
        <v>166</v>
      </c>
      <c r="F5" s="64"/>
      <c r="G5" s="64"/>
      <c r="H5" s="167" t="s">
        <v>125</v>
      </c>
      <c r="I5" s="82"/>
      <c r="J5" s="82"/>
      <c r="K5" s="82"/>
    </row>
    <row r="6" spans="1:11" s="24" customFormat="1" ht="30.75" customHeight="1">
      <c r="A6" s="168"/>
      <c r="B6" s="169"/>
      <c r="C6" s="158"/>
      <c r="D6" s="136"/>
      <c r="E6" s="170" t="s">
        <v>52</v>
      </c>
      <c r="F6" s="134" t="s">
        <v>167</v>
      </c>
      <c r="G6" s="134" t="s">
        <v>133</v>
      </c>
      <c r="H6" s="171"/>
      <c r="I6" s="42"/>
      <c r="J6" s="42"/>
      <c r="K6" s="42"/>
    </row>
    <row r="7" spans="1:11" s="24" customFormat="1" ht="24.75" customHeight="1">
      <c r="A7" s="139"/>
      <c r="B7" s="139" t="s">
        <v>42</v>
      </c>
      <c r="C7" s="47">
        <v>850</v>
      </c>
      <c r="D7" s="47">
        <v>0</v>
      </c>
      <c r="E7" s="162">
        <v>620</v>
      </c>
      <c r="F7" s="47">
        <v>0</v>
      </c>
      <c r="G7" s="34">
        <v>620</v>
      </c>
      <c r="H7" s="172">
        <v>230</v>
      </c>
      <c r="I7" s="42"/>
      <c r="J7" s="42"/>
      <c r="K7" s="82"/>
    </row>
    <row r="8" spans="1:11" s="24" customFormat="1" ht="24.75" customHeight="1">
      <c r="A8" s="139"/>
      <c r="B8" s="139" t="s">
        <v>2</v>
      </c>
      <c r="C8" s="47">
        <v>850</v>
      </c>
      <c r="D8" s="47">
        <v>0</v>
      </c>
      <c r="E8" s="162">
        <v>620</v>
      </c>
      <c r="F8" s="47">
        <v>0</v>
      </c>
      <c r="G8" s="34">
        <v>620</v>
      </c>
      <c r="H8" s="172">
        <v>230</v>
      </c>
      <c r="I8" s="82"/>
      <c r="J8" s="82"/>
      <c r="K8" s="82"/>
    </row>
    <row r="9" spans="1:11" s="24" customFormat="1" ht="22.5" customHeight="1">
      <c r="A9" s="139" t="s">
        <v>60</v>
      </c>
      <c r="B9" s="139" t="s">
        <v>56</v>
      </c>
      <c r="C9" s="47">
        <v>850</v>
      </c>
      <c r="D9" s="47">
        <v>0</v>
      </c>
      <c r="E9" s="162">
        <v>620</v>
      </c>
      <c r="F9" s="47">
        <v>0</v>
      </c>
      <c r="G9" s="34">
        <v>620</v>
      </c>
      <c r="H9" s="172">
        <v>230</v>
      </c>
      <c r="I9" s="82"/>
      <c r="J9" s="82"/>
      <c r="K9" s="82"/>
    </row>
    <row r="10" spans="1:11" s="24" customFormat="1" ht="18" customHeight="1">
      <c r="A10" s="42"/>
      <c r="B10" s="42"/>
      <c r="C10" s="42"/>
      <c r="D10" s="42"/>
      <c r="E10" s="42"/>
      <c r="F10" s="42"/>
      <c r="G10" s="42"/>
      <c r="H10" s="42"/>
      <c r="I10" s="82"/>
      <c r="J10" s="82"/>
      <c r="K10" s="82"/>
    </row>
    <row r="11" spans="1:11" ht="18" customHeight="1">
      <c r="A11" s="4"/>
      <c r="B11" s="4"/>
      <c r="C11" s="4"/>
      <c r="D11" s="4"/>
      <c r="E11" s="4"/>
      <c r="F11" s="4"/>
      <c r="G11" s="4"/>
      <c r="H11" s="4"/>
      <c r="I11" s="3"/>
      <c r="J11" s="3"/>
      <c r="K11" s="3"/>
    </row>
    <row r="12" spans="1:11" ht="18" customHeight="1">
      <c r="A12" s="4"/>
      <c r="B12" s="4"/>
      <c r="C12" s="4"/>
      <c r="D12" s="4"/>
      <c r="E12" s="4"/>
      <c r="F12" s="4"/>
      <c r="G12" s="3"/>
      <c r="H12" s="4"/>
      <c r="I12" s="3"/>
      <c r="J12" s="3"/>
      <c r="K12" s="3"/>
    </row>
    <row r="13" spans="1:11" ht="18" customHeight="1">
      <c r="A13" s="4"/>
      <c r="B13" s="4"/>
      <c r="C13" s="4"/>
      <c r="D13" s="4"/>
      <c r="E13" s="4"/>
      <c r="F13" s="4"/>
      <c r="G13" s="4"/>
      <c r="H13" s="4"/>
      <c r="I13" s="3"/>
      <c r="J13" s="3"/>
      <c r="K13" s="3"/>
    </row>
    <row r="14" spans="1:11" ht="18" customHeight="1">
      <c r="A14" s="4"/>
      <c r="B14" s="4"/>
      <c r="C14" s="4"/>
      <c r="D14" s="4"/>
      <c r="E14" s="4"/>
      <c r="F14" s="4"/>
      <c r="G14" s="4"/>
      <c r="H14" s="3"/>
      <c r="I14" s="3"/>
      <c r="J14" s="3"/>
      <c r="K14" s="3"/>
    </row>
    <row r="15" spans="1:11" ht="18" customHeight="1">
      <c r="A15" s="4"/>
      <c r="B15" s="4"/>
      <c r="C15" s="4"/>
      <c r="D15" s="4"/>
      <c r="E15" s="4"/>
      <c r="F15" s="4"/>
      <c r="G15" s="4"/>
      <c r="H15" s="3"/>
      <c r="I15" s="3"/>
      <c r="J15" s="3"/>
      <c r="K15" s="3"/>
    </row>
    <row r="16" spans="1:11" ht="18" customHeight="1">
      <c r="A16" s="4"/>
      <c r="B16" s="4"/>
      <c r="C16" s="4"/>
      <c r="D16" s="4"/>
      <c r="E16" s="4"/>
      <c r="F16" s="4"/>
      <c r="G16" s="4"/>
      <c r="H16" s="3"/>
      <c r="I16" s="3"/>
      <c r="J16" s="3"/>
      <c r="K16" s="3"/>
    </row>
    <row r="17" spans="1:11" ht="18" customHeight="1">
      <c r="A17" s="4"/>
      <c r="B17" s="4"/>
      <c r="C17" s="4"/>
      <c r="D17" s="4"/>
      <c r="E17" s="4"/>
      <c r="F17" s="4"/>
      <c r="G17" s="4"/>
      <c r="H17" s="3"/>
      <c r="I17" s="3"/>
      <c r="J17" s="3"/>
      <c r="K17" s="3"/>
    </row>
    <row r="18" spans="1:11" ht="18" customHeight="1">
      <c r="A18" s="4"/>
      <c r="B18" s="4"/>
      <c r="C18" s="4"/>
      <c r="D18" s="4"/>
      <c r="E18" s="4"/>
      <c r="F18" s="4"/>
      <c r="G18" s="4"/>
      <c r="H18" s="3"/>
      <c r="I18" s="3"/>
      <c r="J18" s="3"/>
      <c r="K18" s="3"/>
    </row>
    <row r="19" spans="1:11" ht="18" customHeight="1">
      <c r="A19" s="4"/>
      <c r="B19" s="4"/>
      <c r="C19" s="4"/>
      <c r="D19" s="4"/>
      <c r="E19" s="4"/>
      <c r="F19" s="4"/>
      <c r="G19" s="4"/>
      <c r="H19" s="3"/>
      <c r="I19" s="3"/>
      <c r="J19" s="3"/>
      <c r="K19" s="3"/>
    </row>
    <row r="20" spans="1:11" ht="18" customHeight="1">
      <c r="A20" s="3"/>
      <c r="B20" s="4"/>
      <c r="C20" s="4"/>
      <c r="D20" s="4"/>
      <c r="E20" s="4"/>
      <c r="F20" s="4"/>
      <c r="G20" s="4"/>
      <c r="H20" s="3"/>
      <c r="I20" s="3"/>
      <c r="J20" s="3"/>
      <c r="K20" s="3"/>
    </row>
    <row r="21" spans="1:11" ht="18" customHeight="1">
      <c r="A21" s="3"/>
      <c r="B21" s="3"/>
      <c r="C21" s="4"/>
      <c r="D21" s="4"/>
      <c r="E21" s="4"/>
      <c r="F21" s="4"/>
      <c r="G21" s="4"/>
      <c r="H21" s="3"/>
      <c r="I21" s="3"/>
      <c r="J21" s="3"/>
      <c r="K21" s="3"/>
    </row>
    <row r="23" ht="12.75" customHeight="1">
      <c r="C23" s="6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Z27"/>
  <sheetViews>
    <sheetView showGridLines="0" showZeros="0" tabSelected="1" zoomScalePageLayoutView="0" workbookViewId="0" topLeftCell="A1">
      <selection activeCell="M12" sqref="M12"/>
    </sheetView>
  </sheetViews>
  <sheetFormatPr defaultColWidth="9.16015625" defaultRowHeight="11.25"/>
  <cols>
    <col min="1" max="1" width="5.66015625" style="0" customWidth="1"/>
    <col min="2" max="2" width="8.16015625" style="0" customWidth="1"/>
    <col min="3" max="3" width="9.83203125" style="0" customWidth="1"/>
    <col min="4" max="4" width="30.5" style="0" customWidth="1"/>
    <col min="5" max="5" width="9.5" style="0" customWidth="1"/>
    <col min="6" max="6" width="10" style="0" customWidth="1"/>
    <col min="7" max="7" width="9.83203125" style="0" customWidth="1"/>
    <col min="8" max="8" width="10" style="0" customWidth="1"/>
    <col min="9" max="9" width="9.5" style="0" customWidth="1"/>
    <col min="10" max="10" width="8.5" style="0" customWidth="1"/>
    <col min="11" max="11" width="9.83203125" style="0" customWidth="1"/>
    <col min="12" max="12" width="10" style="0" customWidth="1"/>
    <col min="13" max="13" width="9.16015625" style="0" customWidth="1"/>
    <col min="14" max="14" width="9.33203125" style="0" customWidth="1"/>
    <col min="15" max="15" width="10.16015625" style="0" customWidth="1"/>
    <col min="16" max="16" width="8.66015625" style="0" customWidth="1"/>
    <col min="17" max="17" width="9" style="0" customWidth="1"/>
    <col min="18" max="18" width="9.33203125" style="0" customWidth="1"/>
    <col min="19" max="19" width="11.66015625" style="0" customWidth="1"/>
    <col min="20" max="20" width="9" style="0" customWidth="1"/>
    <col min="21" max="21" width="9.83203125" style="0" customWidth="1"/>
    <col min="22" max="22" width="10.66015625" style="0" customWidth="1"/>
    <col min="23" max="23" width="9" style="0" customWidth="1"/>
    <col min="24" max="25" width="10.66015625" style="0" customWidth="1"/>
  </cols>
  <sheetData>
    <row r="1" spans="1:26" ht="18" customHeight="1">
      <c r="A1" s="216" t="s">
        <v>220</v>
      </c>
      <c r="B1" s="2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3"/>
    </row>
    <row r="2" spans="1:26" s="147" customFormat="1" ht="30.75" customHeight="1">
      <c r="A2" s="142" t="s">
        <v>168</v>
      </c>
      <c r="B2" s="142"/>
      <c r="C2" s="142"/>
      <c r="D2" s="142"/>
      <c r="E2" s="142"/>
      <c r="F2" s="142"/>
      <c r="G2" s="142"/>
      <c r="H2" s="143"/>
      <c r="I2" s="143"/>
      <c r="J2" s="143"/>
      <c r="K2" s="143"/>
      <c r="L2" s="143"/>
      <c r="M2" s="143"/>
      <c r="N2" s="143"/>
      <c r="O2" s="143"/>
      <c r="P2" s="143"/>
      <c r="Q2" s="142"/>
      <c r="R2" s="142"/>
      <c r="S2" s="142"/>
      <c r="T2" s="142"/>
      <c r="U2" s="142"/>
      <c r="V2" s="142"/>
      <c r="W2" s="142"/>
      <c r="X2" s="142"/>
      <c r="Y2" s="142"/>
      <c r="Z2" s="146"/>
    </row>
    <row r="3" spans="1:26" s="24" customFormat="1" ht="18" customHeight="1">
      <c r="A3" s="19" t="s">
        <v>169</v>
      </c>
      <c r="B3" s="19"/>
      <c r="C3" s="19"/>
      <c r="D3" s="19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22" t="s">
        <v>3</v>
      </c>
      <c r="Z3" s="82"/>
    </row>
    <row r="4" spans="1:26" s="24" customFormat="1" ht="18" customHeight="1">
      <c r="A4" s="69" t="s">
        <v>35</v>
      </c>
      <c r="B4" s="69"/>
      <c r="C4" s="69"/>
      <c r="D4" s="92"/>
      <c r="E4" s="69" t="s">
        <v>36</v>
      </c>
      <c r="F4" s="65" t="s">
        <v>89</v>
      </c>
      <c r="G4" s="65"/>
      <c r="H4" s="65"/>
      <c r="I4" s="65"/>
      <c r="J4" s="65"/>
      <c r="K4" s="65"/>
      <c r="L4" s="65"/>
      <c r="M4" s="65"/>
      <c r="N4" s="65"/>
      <c r="O4" s="65"/>
      <c r="P4" s="69" t="s">
        <v>90</v>
      </c>
      <c r="Q4" s="69"/>
      <c r="R4" s="69"/>
      <c r="S4" s="69"/>
      <c r="T4" s="69"/>
      <c r="U4" s="69"/>
      <c r="V4" s="69"/>
      <c r="W4" s="69"/>
      <c r="X4" s="69"/>
      <c r="Y4" s="69"/>
      <c r="Z4" s="82"/>
    </row>
    <row r="5" spans="1:26" s="24" customFormat="1" ht="18" customHeight="1">
      <c r="A5" s="173" t="s">
        <v>39</v>
      </c>
      <c r="B5" s="173"/>
      <c r="C5" s="174" t="s">
        <v>40</v>
      </c>
      <c r="D5" s="175" t="s">
        <v>91</v>
      </c>
      <c r="E5" s="69"/>
      <c r="F5" s="69" t="s">
        <v>42</v>
      </c>
      <c r="G5" s="69" t="s">
        <v>170</v>
      </c>
      <c r="H5" s="69"/>
      <c r="I5" s="69"/>
      <c r="J5" s="69" t="s">
        <v>171</v>
      </c>
      <c r="K5" s="69"/>
      <c r="L5" s="69"/>
      <c r="M5" s="69" t="s">
        <v>172</v>
      </c>
      <c r="N5" s="69"/>
      <c r="O5" s="69"/>
      <c r="P5" s="69" t="s">
        <v>42</v>
      </c>
      <c r="Q5" s="69" t="s">
        <v>170</v>
      </c>
      <c r="R5" s="69"/>
      <c r="S5" s="69"/>
      <c r="T5" s="69" t="s">
        <v>171</v>
      </c>
      <c r="U5" s="69"/>
      <c r="V5" s="69"/>
      <c r="W5" s="69" t="s">
        <v>172</v>
      </c>
      <c r="X5" s="69"/>
      <c r="Y5" s="69"/>
      <c r="Z5" s="82"/>
    </row>
    <row r="6" spans="1:26" s="24" customFormat="1" ht="33.75" customHeight="1">
      <c r="A6" s="155" t="s">
        <v>49</v>
      </c>
      <c r="B6" s="155" t="s">
        <v>50</v>
      </c>
      <c r="C6" s="153"/>
      <c r="D6" s="175"/>
      <c r="E6" s="69"/>
      <c r="F6" s="69"/>
      <c r="G6" s="73" t="s">
        <v>52</v>
      </c>
      <c r="H6" s="73" t="s">
        <v>75</v>
      </c>
      <c r="I6" s="73" t="s">
        <v>93</v>
      </c>
      <c r="J6" s="73" t="s">
        <v>52</v>
      </c>
      <c r="K6" s="73" t="s">
        <v>75</v>
      </c>
      <c r="L6" s="73" t="s">
        <v>93</v>
      </c>
      <c r="M6" s="73" t="s">
        <v>52</v>
      </c>
      <c r="N6" s="73" t="s">
        <v>75</v>
      </c>
      <c r="O6" s="73" t="s">
        <v>93</v>
      </c>
      <c r="P6" s="69"/>
      <c r="Q6" s="73" t="s">
        <v>52</v>
      </c>
      <c r="R6" s="73" t="s">
        <v>75</v>
      </c>
      <c r="S6" s="73" t="s">
        <v>93</v>
      </c>
      <c r="T6" s="73" t="s">
        <v>52</v>
      </c>
      <c r="U6" s="73" t="s">
        <v>75</v>
      </c>
      <c r="V6" s="73" t="s">
        <v>93</v>
      </c>
      <c r="W6" s="73" t="s">
        <v>52</v>
      </c>
      <c r="X6" s="73" t="s">
        <v>75</v>
      </c>
      <c r="Y6" s="73" t="s">
        <v>93</v>
      </c>
      <c r="Z6" s="82"/>
    </row>
    <row r="7" spans="1:26" s="24" customFormat="1" ht="24.75" customHeight="1">
      <c r="A7" s="95" t="s">
        <v>55</v>
      </c>
      <c r="B7" s="95" t="s">
        <v>55</v>
      </c>
      <c r="C7" s="176" t="s">
        <v>55</v>
      </c>
      <c r="D7" s="75" t="s">
        <v>55</v>
      </c>
      <c r="E7" s="177">
        <v>1</v>
      </c>
      <c r="F7" s="178">
        <v>2</v>
      </c>
      <c r="G7" s="178">
        <v>3</v>
      </c>
      <c r="H7" s="178">
        <v>4</v>
      </c>
      <c r="I7" s="178">
        <v>5</v>
      </c>
      <c r="J7" s="178">
        <v>6</v>
      </c>
      <c r="K7" s="178">
        <v>7</v>
      </c>
      <c r="L7" s="178">
        <v>8</v>
      </c>
      <c r="M7" s="178">
        <v>9</v>
      </c>
      <c r="N7" s="98">
        <v>10</v>
      </c>
      <c r="O7" s="178">
        <v>11</v>
      </c>
      <c r="P7" s="179">
        <v>12</v>
      </c>
      <c r="Q7" s="77">
        <v>13</v>
      </c>
      <c r="R7" s="180">
        <v>14</v>
      </c>
      <c r="S7" s="78">
        <v>15</v>
      </c>
      <c r="T7" s="179">
        <v>16</v>
      </c>
      <c r="U7" s="78">
        <v>17</v>
      </c>
      <c r="V7" s="180">
        <v>18</v>
      </c>
      <c r="W7" s="77">
        <v>19</v>
      </c>
      <c r="X7" s="180">
        <v>20</v>
      </c>
      <c r="Y7" s="78">
        <v>21</v>
      </c>
      <c r="Z7" s="82"/>
    </row>
    <row r="8" spans="1:26" s="24" customFormat="1" ht="24.75" customHeight="1">
      <c r="A8" s="139"/>
      <c r="B8" s="139"/>
      <c r="C8" s="139"/>
      <c r="D8" s="79" t="s">
        <v>42</v>
      </c>
      <c r="E8" s="80">
        <f aca="true" t="shared" si="0" ref="E8:E27">SUM(F8,P8)</f>
        <v>58596</v>
      </c>
      <c r="F8" s="34">
        <f aca="true" t="shared" si="1" ref="F8:F27">SUM(G8,J8,M8)</f>
        <v>58596</v>
      </c>
      <c r="G8" s="47">
        <f aca="true" t="shared" si="2" ref="G8:G27">SUM(H8:I8)</f>
        <v>58596</v>
      </c>
      <c r="H8" s="47">
        <v>53692</v>
      </c>
      <c r="I8" s="34">
        <v>4904</v>
      </c>
      <c r="J8" s="47">
        <f aca="true" t="shared" si="3" ref="J8:J27">SUM(K8:L8)</f>
        <v>0</v>
      </c>
      <c r="K8" s="47">
        <v>0</v>
      </c>
      <c r="L8" s="34">
        <v>0</v>
      </c>
      <c r="M8" s="47">
        <f aca="true" t="shared" si="4" ref="M8:M27">SUM(N8:O8)</f>
        <v>0</v>
      </c>
      <c r="N8" s="47">
        <v>0</v>
      </c>
      <c r="O8" s="34">
        <v>0</v>
      </c>
      <c r="P8" s="34">
        <f aca="true" t="shared" si="5" ref="P8:P27">SUM(Q8,T8,W8)</f>
        <v>0</v>
      </c>
      <c r="Q8" s="47">
        <f aca="true" t="shared" si="6" ref="Q8:Q27">SUM(R8:S8)</f>
        <v>0</v>
      </c>
      <c r="R8" s="47">
        <v>0</v>
      </c>
      <c r="S8" s="34">
        <v>0</v>
      </c>
      <c r="T8" s="47">
        <f aca="true" t="shared" si="7" ref="T8:T27">SUM(U8:V8)</f>
        <v>0</v>
      </c>
      <c r="U8" s="47">
        <v>0</v>
      </c>
      <c r="V8" s="34">
        <v>0</v>
      </c>
      <c r="W8" s="47">
        <f aca="true" t="shared" si="8" ref="W8:W27">SUM(X8:Y8)</f>
        <v>0</v>
      </c>
      <c r="X8" s="47">
        <v>0</v>
      </c>
      <c r="Y8" s="34">
        <v>0</v>
      </c>
      <c r="Z8" s="42"/>
    </row>
    <row r="9" spans="1:26" s="24" customFormat="1" ht="24.75" customHeight="1">
      <c r="A9" s="139"/>
      <c r="B9" s="139"/>
      <c r="C9" s="139"/>
      <c r="D9" s="79" t="s">
        <v>2</v>
      </c>
      <c r="E9" s="80">
        <f t="shared" si="0"/>
        <v>58596</v>
      </c>
      <c r="F9" s="34">
        <f t="shared" si="1"/>
        <v>58596</v>
      </c>
      <c r="G9" s="47">
        <f t="shared" si="2"/>
        <v>58596</v>
      </c>
      <c r="H9" s="47">
        <v>53692</v>
      </c>
      <c r="I9" s="34">
        <v>4904</v>
      </c>
      <c r="J9" s="47">
        <f t="shared" si="3"/>
        <v>0</v>
      </c>
      <c r="K9" s="47">
        <v>0</v>
      </c>
      <c r="L9" s="34">
        <v>0</v>
      </c>
      <c r="M9" s="47">
        <f t="shared" si="4"/>
        <v>0</v>
      </c>
      <c r="N9" s="47">
        <v>0</v>
      </c>
      <c r="O9" s="34">
        <v>0</v>
      </c>
      <c r="P9" s="34">
        <f t="shared" si="5"/>
        <v>0</v>
      </c>
      <c r="Q9" s="47">
        <f t="shared" si="6"/>
        <v>0</v>
      </c>
      <c r="R9" s="47">
        <v>0</v>
      </c>
      <c r="S9" s="34">
        <v>0</v>
      </c>
      <c r="T9" s="47">
        <f t="shared" si="7"/>
        <v>0</v>
      </c>
      <c r="U9" s="47">
        <v>0</v>
      </c>
      <c r="V9" s="34">
        <v>0</v>
      </c>
      <c r="W9" s="47">
        <f t="shared" si="8"/>
        <v>0</v>
      </c>
      <c r="X9" s="47">
        <v>0</v>
      </c>
      <c r="Y9" s="34">
        <v>0</v>
      </c>
      <c r="Z9" s="82"/>
    </row>
    <row r="10" spans="1:26" s="24" customFormat="1" ht="24.75" customHeight="1">
      <c r="A10" s="139"/>
      <c r="B10" s="139"/>
      <c r="C10" s="139"/>
      <c r="D10" s="79" t="s">
        <v>173</v>
      </c>
      <c r="E10" s="80">
        <f t="shared" si="0"/>
        <v>41928</v>
      </c>
      <c r="F10" s="34">
        <f t="shared" si="1"/>
        <v>41928</v>
      </c>
      <c r="G10" s="47">
        <f t="shared" si="2"/>
        <v>41928</v>
      </c>
      <c r="H10" s="47">
        <v>41928</v>
      </c>
      <c r="I10" s="34">
        <v>0</v>
      </c>
      <c r="J10" s="47">
        <f t="shared" si="3"/>
        <v>0</v>
      </c>
      <c r="K10" s="47">
        <v>0</v>
      </c>
      <c r="L10" s="34">
        <v>0</v>
      </c>
      <c r="M10" s="47">
        <f t="shared" si="4"/>
        <v>0</v>
      </c>
      <c r="N10" s="47">
        <v>0</v>
      </c>
      <c r="O10" s="34">
        <v>0</v>
      </c>
      <c r="P10" s="34">
        <f t="shared" si="5"/>
        <v>0</v>
      </c>
      <c r="Q10" s="47">
        <f t="shared" si="6"/>
        <v>0</v>
      </c>
      <c r="R10" s="47">
        <v>0</v>
      </c>
      <c r="S10" s="34">
        <v>0</v>
      </c>
      <c r="T10" s="47">
        <f t="shared" si="7"/>
        <v>0</v>
      </c>
      <c r="U10" s="47">
        <v>0</v>
      </c>
      <c r="V10" s="34">
        <v>0</v>
      </c>
      <c r="W10" s="47">
        <f t="shared" si="8"/>
        <v>0</v>
      </c>
      <c r="X10" s="47">
        <v>0</v>
      </c>
      <c r="Y10" s="34">
        <v>0</v>
      </c>
      <c r="Z10" s="82"/>
    </row>
    <row r="11" spans="1:26" s="24" customFormat="1" ht="24.75" customHeight="1">
      <c r="A11" s="139" t="s">
        <v>174</v>
      </c>
      <c r="B11" s="139" t="s">
        <v>175</v>
      </c>
      <c r="C11" s="139" t="s">
        <v>60</v>
      </c>
      <c r="D11" s="79" t="s">
        <v>176</v>
      </c>
      <c r="E11" s="80">
        <f t="shared" si="0"/>
        <v>31946</v>
      </c>
      <c r="F11" s="34">
        <f t="shared" si="1"/>
        <v>31946</v>
      </c>
      <c r="G11" s="47">
        <f t="shared" si="2"/>
        <v>31946</v>
      </c>
      <c r="H11" s="47">
        <v>31946</v>
      </c>
      <c r="I11" s="34">
        <v>0</v>
      </c>
      <c r="J11" s="47">
        <f t="shared" si="3"/>
        <v>0</v>
      </c>
      <c r="K11" s="47">
        <v>0</v>
      </c>
      <c r="L11" s="34">
        <v>0</v>
      </c>
      <c r="M11" s="47">
        <f t="shared" si="4"/>
        <v>0</v>
      </c>
      <c r="N11" s="47">
        <v>0</v>
      </c>
      <c r="O11" s="34">
        <v>0</v>
      </c>
      <c r="P11" s="34">
        <f t="shared" si="5"/>
        <v>0</v>
      </c>
      <c r="Q11" s="47">
        <f t="shared" si="6"/>
        <v>0</v>
      </c>
      <c r="R11" s="47">
        <v>0</v>
      </c>
      <c r="S11" s="34">
        <v>0</v>
      </c>
      <c r="T11" s="47">
        <f t="shared" si="7"/>
        <v>0</v>
      </c>
      <c r="U11" s="47">
        <v>0</v>
      </c>
      <c r="V11" s="34">
        <v>0</v>
      </c>
      <c r="W11" s="47">
        <f t="shared" si="8"/>
        <v>0</v>
      </c>
      <c r="X11" s="47">
        <v>0</v>
      </c>
      <c r="Y11" s="34">
        <v>0</v>
      </c>
      <c r="Z11" s="82"/>
    </row>
    <row r="12" spans="1:26" s="24" customFormat="1" ht="24.75" customHeight="1">
      <c r="A12" s="139" t="s">
        <v>174</v>
      </c>
      <c r="B12" s="139" t="s">
        <v>177</v>
      </c>
      <c r="C12" s="139" t="s">
        <v>60</v>
      </c>
      <c r="D12" s="79" t="s">
        <v>178</v>
      </c>
      <c r="E12" s="80">
        <f t="shared" si="0"/>
        <v>5984</v>
      </c>
      <c r="F12" s="34">
        <f t="shared" si="1"/>
        <v>5984</v>
      </c>
      <c r="G12" s="47">
        <f t="shared" si="2"/>
        <v>5984</v>
      </c>
      <c r="H12" s="47">
        <v>5984</v>
      </c>
      <c r="I12" s="34">
        <v>0</v>
      </c>
      <c r="J12" s="47">
        <f t="shared" si="3"/>
        <v>0</v>
      </c>
      <c r="K12" s="47">
        <v>0</v>
      </c>
      <c r="L12" s="34">
        <v>0</v>
      </c>
      <c r="M12" s="47">
        <f t="shared" si="4"/>
        <v>0</v>
      </c>
      <c r="N12" s="47">
        <v>0</v>
      </c>
      <c r="O12" s="34">
        <v>0</v>
      </c>
      <c r="P12" s="34">
        <f t="shared" si="5"/>
        <v>0</v>
      </c>
      <c r="Q12" s="47">
        <f t="shared" si="6"/>
        <v>0</v>
      </c>
      <c r="R12" s="47">
        <v>0</v>
      </c>
      <c r="S12" s="34">
        <v>0</v>
      </c>
      <c r="T12" s="47">
        <f t="shared" si="7"/>
        <v>0</v>
      </c>
      <c r="U12" s="47">
        <v>0</v>
      </c>
      <c r="V12" s="34">
        <v>0</v>
      </c>
      <c r="W12" s="47">
        <f t="shared" si="8"/>
        <v>0</v>
      </c>
      <c r="X12" s="47">
        <v>0</v>
      </c>
      <c r="Y12" s="34">
        <v>0</v>
      </c>
      <c r="Z12" s="82"/>
    </row>
    <row r="13" spans="1:26" s="24" customFormat="1" ht="24.75" customHeight="1">
      <c r="A13" s="139" t="s">
        <v>174</v>
      </c>
      <c r="B13" s="139" t="s">
        <v>179</v>
      </c>
      <c r="C13" s="139" t="s">
        <v>60</v>
      </c>
      <c r="D13" s="79" t="s">
        <v>72</v>
      </c>
      <c r="E13" s="80">
        <f t="shared" si="0"/>
        <v>3998</v>
      </c>
      <c r="F13" s="34">
        <f t="shared" si="1"/>
        <v>3998</v>
      </c>
      <c r="G13" s="47">
        <f t="shared" si="2"/>
        <v>3998</v>
      </c>
      <c r="H13" s="47">
        <v>3998</v>
      </c>
      <c r="I13" s="34">
        <v>0</v>
      </c>
      <c r="J13" s="47">
        <f t="shared" si="3"/>
        <v>0</v>
      </c>
      <c r="K13" s="47">
        <v>0</v>
      </c>
      <c r="L13" s="34">
        <v>0</v>
      </c>
      <c r="M13" s="47">
        <f t="shared" si="4"/>
        <v>0</v>
      </c>
      <c r="N13" s="47">
        <v>0</v>
      </c>
      <c r="O13" s="34">
        <v>0</v>
      </c>
      <c r="P13" s="34">
        <f t="shared" si="5"/>
        <v>0</v>
      </c>
      <c r="Q13" s="47">
        <f t="shared" si="6"/>
        <v>0</v>
      </c>
      <c r="R13" s="47">
        <v>0</v>
      </c>
      <c r="S13" s="34">
        <v>0</v>
      </c>
      <c r="T13" s="47">
        <f t="shared" si="7"/>
        <v>0</v>
      </c>
      <c r="U13" s="47">
        <v>0</v>
      </c>
      <c r="V13" s="34">
        <v>0</v>
      </c>
      <c r="W13" s="47">
        <f t="shared" si="8"/>
        <v>0</v>
      </c>
      <c r="X13" s="47">
        <v>0</v>
      </c>
      <c r="Y13" s="34">
        <v>0</v>
      </c>
      <c r="Z13" s="82"/>
    </row>
    <row r="14" spans="1:26" s="24" customFormat="1" ht="24.75" customHeight="1">
      <c r="A14" s="139"/>
      <c r="B14" s="139"/>
      <c r="C14" s="139"/>
      <c r="D14" s="79" t="s">
        <v>180</v>
      </c>
      <c r="E14" s="80">
        <f t="shared" si="0"/>
        <v>9026</v>
      </c>
      <c r="F14" s="34">
        <f t="shared" si="1"/>
        <v>9026</v>
      </c>
      <c r="G14" s="47">
        <f t="shared" si="2"/>
        <v>9026</v>
      </c>
      <c r="H14" s="47">
        <v>9026</v>
      </c>
      <c r="I14" s="34">
        <v>0</v>
      </c>
      <c r="J14" s="47">
        <f t="shared" si="3"/>
        <v>0</v>
      </c>
      <c r="K14" s="47">
        <v>0</v>
      </c>
      <c r="L14" s="34">
        <v>0</v>
      </c>
      <c r="M14" s="47">
        <f t="shared" si="4"/>
        <v>0</v>
      </c>
      <c r="N14" s="47">
        <v>0</v>
      </c>
      <c r="O14" s="34">
        <v>0</v>
      </c>
      <c r="P14" s="34">
        <f t="shared" si="5"/>
        <v>0</v>
      </c>
      <c r="Q14" s="47">
        <f t="shared" si="6"/>
        <v>0</v>
      </c>
      <c r="R14" s="47">
        <v>0</v>
      </c>
      <c r="S14" s="34">
        <v>0</v>
      </c>
      <c r="T14" s="47">
        <f t="shared" si="7"/>
        <v>0</v>
      </c>
      <c r="U14" s="47">
        <v>0</v>
      </c>
      <c r="V14" s="34">
        <v>0</v>
      </c>
      <c r="W14" s="47">
        <f t="shared" si="8"/>
        <v>0</v>
      </c>
      <c r="X14" s="47">
        <v>0</v>
      </c>
      <c r="Y14" s="34">
        <v>0</v>
      </c>
      <c r="Z14" s="82"/>
    </row>
    <row r="15" spans="1:26" s="24" customFormat="1" ht="24.75" customHeight="1">
      <c r="A15" s="139" t="s">
        <v>181</v>
      </c>
      <c r="B15" s="139" t="s">
        <v>182</v>
      </c>
      <c r="C15" s="139" t="s">
        <v>60</v>
      </c>
      <c r="D15" s="79" t="s">
        <v>183</v>
      </c>
      <c r="E15" s="80">
        <f t="shared" si="0"/>
        <v>5492</v>
      </c>
      <c r="F15" s="34">
        <f t="shared" si="1"/>
        <v>5492</v>
      </c>
      <c r="G15" s="47">
        <f t="shared" si="2"/>
        <v>5492</v>
      </c>
      <c r="H15" s="47">
        <v>5492</v>
      </c>
      <c r="I15" s="34">
        <v>0</v>
      </c>
      <c r="J15" s="47">
        <f t="shared" si="3"/>
        <v>0</v>
      </c>
      <c r="K15" s="47">
        <v>0</v>
      </c>
      <c r="L15" s="34">
        <v>0</v>
      </c>
      <c r="M15" s="47">
        <f t="shared" si="4"/>
        <v>0</v>
      </c>
      <c r="N15" s="47">
        <v>0</v>
      </c>
      <c r="O15" s="34">
        <v>0</v>
      </c>
      <c r="P15" s="34">
        <f t="shared" si="5"/>
        <v>0</v>
      </c>
      <c r="Q15" s="47">
        <f t="shared" si="6"/>
        <v>0</v>
      </c>
      <c r="R15" s="47">
        <v>0</v>
      </c>
      <c r="S15" s="34">
        <v>0</v>
      </c>
      <c r="T15" s="47">
        <f t="shared" si="7"/>
        <v>0</v>
      </c>
      <c r="U15" s="47">
        <v>0</v>
      </c>
      <c r="V15" s="34">
        <v>0</v>
      </c>
      <c r="W15" s="47">
        <f t="shared" si="8"/>
        <v>0</v>
      </c>
      <c r="X15" s="47">
        <v>0</v>
      </c>
      <c r="Y15" s="34">
        <v>0</v>
      </c>
      <c r="Z15" s="82"/>
    </row>
    <row r="16" spans="1:26" s="24" customFormat="1" ht="24.75" customHeight="1">
      <c r="A16" s="139" t="s">
        <v>181</v>
      </c>
      <c r="B16" s="139" t="s">
        <v>184</v>
      </c>
      <c r="C16" s="139" t="s">
        <v>60</v>
      </c>
      <c r="D16" s="79" t="s">
        <v>185</v>
      </c>
      <c r="E16" s="80">
        <f t="shared" si="0"/>
        <v>820</v>
      </c>
      <c r="F16" s="34">
        <f t="shared" si="1"/>
        <v>820</v>
      </c>
      <c r="G16" s="47">
        <f t="shared" si="2"/>
        <v>820</v>
      </c>
      <c r="H16" s="47">
        <v>820</v>
      </c>
      <c r="I16" s="34">
        <v>0</v>
      </c>
      <c r="J16" s="47">
        <f t="shared" si="3"/>
        <v>0</v>
      </c>
      <c r="K16" s="47">
        <v>0</v>
      </c>
      <c r="L16" s="34">
        <v>0</v>
      </c>
      <c r="M16" s="47">
        <f t="shared" si="4"/>
        <v>0</v>
      </c>
      <c r="N16" s="47">
        <v>0</v>
      </c>
      <c r="O16" s="34">
        <v>0</v>
      </c>
      <c r="P16" s="34">
        <f t="shared" si="5"/>
        <v>0</v>
      </c>
      <c r="Q16" s="47">
        <f t="shared" si="6"/>
        <v>0</v>
      </c>
      <c r="R16" s="47">
        <v>0</v>
      </c>
      <c r="S16" s="34">
        <v>0</v>
      </c>
      <c r="T16" s="47">
        <f t="shared" si="7"/>
        <v>0</v>
      </c>
      <c r="U16" s="47">
        <v>0</v>
      </c>
      <c r="V16" s="34">
        <v>0</v>
      </c>
      <c r="W16" s="47">
        <f t="shared" si="8"/>
        <v>0</v>
      </c>
      <c r="X16" s="47">
        <v>0</v>
      </c>
      <c r="Y16" s="34">
        <v>0</v>
      </c>
      <c r="Z16" s="82"/>
    </row>
    <row r="17" spans="1:26" s="24" customFormat="1" ht="24.75" customHeight="1">
      <c r="A17" s="139" t="s">
        <v>181</v>
      </c>
      <c r="B17" s="139" t="s">
        <v>186</v>
      </c>
      <c r="C17" s="139" t="s">
        <v>60</v>
      </c>
      <c r="D17" s="79" t="s">
        <v>187</v>
      </c>
      <c r="E17" s="80">
        <f t="shared" si="0"/>
        <v>760</v>
      </c>
      <c r="F17" s="34">
        <f t="shared" si="1"/>
        <v>760</v>
      </c>
      <c r="G17" s="47">
        <f t="shared" si="2"/>
        <v>760</v>
      </c>
      <c r="H17" s="47">
        <v>760</v>
      </c>
      <c r="I17" s="34">
        <v>0</v>
      </c>
      <c r="J17" s="47">
        <f t="shared" si="3"/>
        <v>0</v>
      </c>
      <c r="K17" s="47">
        <v>0</v>
      </c>
      <c r="L17" s="34">
        <v>0</v>
      </c>
      <c r="M17" s="47">
        <f t="shared" si="4"/>
        <v>0</v>
      </c>
      <c r="N17" s="47">
        <v>0</v>
      </c>
      <c r="O17" s="34">
        <v>0</v>
      </c>
      <c r="P17" s="34">
        <f t="shared" si="5"/>
        <v>0</v>
      </c>
      <c r="Q17" s="47">
        <f t="shared" si="6"/>
        <v>0</v>
      </c>
      <c r="R17" s="47">
        <v>0</v>
      </c>
      <c r="S17" s="34">
        <v>0</v>
      </c>
      <c r="T17" s="47">
        <f t="shared" si="7"/>
        <v>0</v>
      </c>
      <c r="U17" s="47">
        <v>0</v>
      </c>
      <c r="V17" s="34">
        <v>0</v>
      </c>
      <c r="W17" s="47">
        <f t="shared" si="8"/>
        <v>0</v>
      </c>
      <c r="X17" s="47">
        <v>0</v>
      </c>
      <c r="Y17" s="34">
        <v>0</v>
      </c>
      <c r="Z17" s="82"/>
    </row>
    <row r="18" spans="1:25" s="24" customFormat="1" ht="24.75" customHeight="1">
      <c r="A18" s="139" t="s">
        <v>181</v>
      </c>
      <c r="B18" s="139" t="s">
        <v>188</v>
      </c>
      <c r="C18" s="139" t="s">
        <v>60</v>
      </c>
      <c r="D18" s="79" t="s">
        <v>189</v>
      </c>
      <c r="E18" s="80">
        <f t="shared" si="0"/>
        <v>230</v>
      </c>
      <c r="F18" s="34">
        <f t="shared" si="1"/>
        <v>230</v>
      </c>
      <c r="G18" s="47">
        <f t="shared" si="2"/>
        <v>230</v>
      </c>
      <c r="H18" s="47">
        <v>230</v>
      </c>
      <c r="I18" s="34">
        <v>0</v>
      </c>
      <c r="J18" s="47">
        <f t="shared" si="3"/>
        <v>0</v>
      </c>
      <c r="K18" s="47">
        <v>0</v>
      </c>
      <c r="L18" s="34">
        <v>0</v>
      </c>
      <c r="M18" s="47">
        <f t="shared" si="4"/>
        <v>0</v>
      </c>
      <c r="N18" s="47">
        <v>0</v>
      </c>
      <c r="O18" s="34">
        <v>0</v>
      </c>
      <c r="P18" s="34">
        <f t="shared" si="5"/>
        <v>0</v>
      </c>
      <c r="Q18" s="47">
        <f t="shared" si="6"/>
        <v>0</v>
      </c>
      <c r="R18" s="47">
        <v>0</v>
      </c>
      <c r="S18" s="34">
        <v>0</v>
      </c>
      <c r="T18" s="47">
        <f t="shared" si="7"/>
        <v>0</v>
      </c>
      <c r="U18" s="47">
        <v>0</v>
      </c>
      <c r="V18" s="34">
        <v>0</v>
      </c>
      <c r="W18" s="47">
        <f t="shared" si="8"/>
        <v>0</v>
      </c>
      <c r="X18" s="47">
        <v>0</v>
      </c>
      <c r="Y18" s="34">
        <v>0</v>
      </c>
    </row>
    <row r="19" spans="1:25" s="24" customFormat="1" ht="24.75" customHeight="1">
      <c r="A19" s="139" t="s">
        <v>181</v>
      </c>
      <c r="B19" s="139" t="s">
        <v>190</v>
      </c>
      <c r="C19" s="139" t="s">
        <v>60</v>
      </c>
      <c r="D19" s="79" t="s">
        <v>191</v>
      </c>
      <c r="E19" s="80">
        <f t="shared" si="0"/>
        <v>620</v>
      </c>
      <c r="F19" s="34">
        <f t="shared" si="1"/>
        <v>620</v>
      </c>
      <c r="G19" s="47">
        <f t="shared" si="2"/>
        <v>620</v>
      </c>
      <c r="H19" s="47">
        <v>620</v>
      </c>
      <c r="I19" s="34">
        <v>0</v>
      </c>
      <c r="J19" s="47">
        <f t="shared" si="3"/>
        <v>0</v>
      </c>
      <c r="K19" s="47">
        <v>0</v>
      </c>
      <c r="L19" s="34">
        <v>0</v>
      </c>
      <c r="M19" s="47">
        <f t="shared" si="4"/>
        <v>0</v>
      </c>
      <c r="N19" s="47">
        <v>0</v>
      </c>
      <c r="O19" s="34">
        <v>0</v>
      </c>
      <c r="P19" s="34">
        <f t="shared" si="5"/>
        <v>0</v>
      </c>
      <c r="Q19" s="47">
        <f t="shared" si="6"/>
        <v>0</v>
      </c>
      <c r="R19" s="47">
        <v>0</v>
      </c>
      <c r="S19" s="34">
        <v>0</v>
      </c>
      <c r="T19" s="47">
        <f t="shared" si="7"/>
        <v>0</v>
      </c>
      <c r="U19" s="47">
        <v>0</v>
      </c>
      <c r="V19" s="34">
        <v>0</v>
      </c>
      <c r="W19" s="47">
        <f t="shared" si="8"/>
        <v>0</v>
      </c>
      <c r="X19" s="47">
        <v>0</v>
      </c>
      <c r="Y19" s="34">
        <v>0</v>
      </c>
    </row>
    <row r="20" spans="1:25" s="24" customFormat="1" ht="24.75" customHeight="1">
      <c r="A20" s="139" t="s">
        <v>181</v>
      </c>
      <c r="B20" s="139" t="s">
        <v>192</v>
      </c>
      <c r="C20" s="139" t="s">
        <v>60</v>
      </c>
      <c r="D20" s="79" t="s">
        <v>193</v>
      </c>
      <c r="E20" s="80">
        <f t="shared" si="0"/>
        <v>310</v>
      </c>
      <c r="F20" s="34">
        <f t="shared" si="1"/>
        <v>310</v>
      </c>
      <c r="G20" s="47">
        <f t="shared" si="2"/>
        <v>310</v>
      </c>
      <c r="H20" s="47">
        <v>310</v>
      </c>
      <c r="I20" s="34">
        <v>0</v>
      </c>
      <c r="J20" s="47">
        <f t="shared" si="3"/>
        <v>0</v>
      </c>
      <c r="K20" s="47">
        <v>0</v>
      </c>
      <c r="L20" s="34">
        <v>0</v>
      </c>
      <c r="M20" s="47">
        <f t="shared" si="4"/>
        <v>0</v>
      </c>
      <c r="N20" s="47">
        <v>0</v>
      </c>
      <c r="O20" s="34">
        <v>0</v>
      </c>
      <c r="P20" s="34">
        <f t="shared" si="5"/>
        <v>0</v>
      </c>
      <c r="Q20" s="47">
        <f t="shared" si="6"/>
        <v>0</v>
      </c>
      <c r="R20" s="47">
        <v>0</v>
      </c>
      <c r="S20" s="34">
        <v>0</v>
      </c>
      <c r="T20" s="47">
        <f t="shared" si="7"/>
        <v>0</v>
      </c>
      <c r="U20" s="47">
        <v>0</v>
      </c>
      <c r="V20" s="34">
        <v>0</v>
      </c>
      <c r="W20" s="47">
        <f t="shared" si="8"/>
        <v>0</v>
      </c>
      <c r="X20" s="47">
        <v>0</v>
      </c>
      <c r="Y20" s="34">
        <v>0</v>
      </c>
    </row>
    <row r="21" spans="1:25" s="24" customFormat="1" ht="24.75" customHeight="1">
      <c r="A21" s="139" t="s">
        <v>181</v>
      </c>
      <c r="B21" s="139" t="s">
        <v>194</v>
      </c>
      <c r="C21" s="139" t="s">
        <v>60</v>
      </c>
      <c r="D21" s="79" t="s">
        <v>195</v>
      </c>
      <c r="E21" s="80">
        <f t="shared" si="0"/>
        <v>794</v>
      </c>
      <c r="F21" s="34">
        <f t="shared" si="1"/>
        <v>794</v>
      </c>
      <c r="G21" s="47">
        <f t="shared" si="2"/>
        <v>794</v>
      </c>
      <c r="H21" s="47">
        <v>794</v>
      </c>
      <c r="I21" s="34">
        <v>0</v>
      </c>
      <c r="J21" s="47">
        <f t="shared" si="3"/>
        <v>0</v>
      </c>
      <c r="K21" s="47">
        <v>0</v>
      </c>
      <c r="L21" s="34">
        <v>0</v>
      </c>
      <c r="M21" s="47">
        <f t="shared" si="4"/>
        <v>0</v>
      </c>
      <c r="N21" s="47">
        <v>0</v>
      </c>
      <c r="O21" s="34">
        <v>0</v>
      </c>
      <c r="P21" s="34">
        <f t="shared" si="5"/>
        <v>0</v>
      </c>
      <c r="Q21" s="47">
        <f t="shared" si="6"/>
        <v>0</v>
      </c>
      <c r="R21" s="47">
        <v>0</v>
      </c>
      <c r="S21" s="34">
        <v>0</v>
      </c>
      <c r="T21" s="47">
        <f t="shared" si="7"/>
        <v>0</v>
      </c>
      <c r="U21" s="47">
        <v>0</v>
      </c>
      <c r="V21" s="34">
        <v>0</v>
      </c>
      <c r="W21" s="47">
        <f t="shared" si="8"/>
        <v>0</v>
      </c>
      <c r="X21" s="47">
        <v>0</v>
      </c>
      <c r="Y21" s="34">
        <v>0</v>
      </c>
    </row>
    <row r="22" spans="1:25" s="24" customFormat="1" ht="24.75" customHeight="1">
      <c r="A22" s="139"/>
      <c r="B22" s="139"/>
      <c r="C22" s="139"/>
      <c r="D22" s="79" t="s">
        <v>196</v>
      </c>
      <c r="E22" s="80">
        <f t="shared" si="0"/>
        <v>2479</v>
      </c>
      <c r="F22" s="34">
        <f t="shared" si="1"/>
        <v>2479</v>
      </c>
      <c r="G22" s="47">
        <f t="shared" si="2"/>
        <v>2479</v>
      </c>
      <c r="H22" s="47">
        <v>2479</v>
      </c>
      <c r="I22" s="34">
        <v>0</v>
      </c>
      <c r="J22" s="47">
        <f t="shared" si="3"/>
        <v>0</v>
      </c>
      <c r="K22" s="47">
        <v>0</v>
      </c>
      <c r="L22" s="34">
        <v>0</v>
      </c>
      <c r="M22" s="47">
        <f t="shared" si="4"/>
        <v>0</v>
      </c>
      <c r="N22" s="47">
        <v>0</v>
      </c>
      <c r="O22" s="34">
        <v>0</v>
      </c>
      <c r="P22" s="34">
        <f t="shared" si="5"/>
        <v>0</v>
      </c>
      <c r="Q22" s="47">
        <f t="shared" si="6"/>
        <v>0</v>
      </c>
      <c r="R22" s="47">
        <v>0</v>
      </c>
      <c r="S22" s="34">
        <v>0</v>
      </c>
      <c r="T22" s="47">
        <f t="shared" si="7"/>
        <v>0</v>
      </c>
      <c r="U22" s="47">
        <v>0</v>
      </c>
      <c r="V22" s="34">
        <v>0</v>
      </c>
      <c r="W22" s="47">
        <f t="shared" si="8"/>
        <v>0</v>
      </c>
      <c r="X22" s="47">
        <v>0</v>
      </c>
      <c r="Y22" s="34">
        <v>0</v>
      </c>
    </row>
    <row r="23" spans="1:25" s="24" customFormat="1" ht="24.75" customHeight="1">
      <c r="A23" s="139" t="s">
        <v>197</v>
      </c>
      <c r="B23" s="139" t="s">
        <v>198</v>
      </c>
      <c r="C23" s="139" t="s">
        <v>60</v>
      </c>
      <c r="D23" s="79" t="s">
        <v>199</v>
      </c>
      <c r="E23" s="80">
        <f t="shared" si="0"/>
        <v>2479</v>
      </c>
      <c r="F23" s="34">
        <f t="shared" si="1"/>
        <v>2479</v>
      </c>
      <c r="G23" s="47">
        <f t="shared" si="2"/>
        <v>2479</v>
      </c>
      <c r="H23" s="47">
        <v>2479</v>
      </c>
      <c r="I23" s="34">
        <v>0</v>
      </c>
      <c r="J23" s="47">
        <f t="shared" si="3"/>
        <v>0</v>
      </c>
      <c r="K23" s="47">
        <v>0</v>
      </c>
      <c r="L23" s="34">
        <v>0</v>
      </c>
      <c r="M23" s="47">
        <f t="shared" si="4"/>
        <v>0</v>
      </c>
      <c r="N23" s="47">
        <v>0</v>
      </c>
      <c r="O23" s="34">
        <v>0</v>
      </c>
      <c r="P23" s="34">
        <f t="shared" si="5"/>
        <v>0</v>
      </c>
      <c r="Q23" s="47">
        <f t="shared" si="6"/>
        <v>0</v>
      </c>
      <c r="R23" s="47">
        <v>0</v>
      </c>
      <c r="S23" s="34">
        <v>0</v>
      </c>
      <c r="T23" s="47">
        <f t="shared" si="7"/>
        <v>0</v>
      </c>
      <c r="U23" s="47">
        <v>0</v>
      </c>
      <c r="V23" s="34">
        <v>0</v>
      </c>
      <c r="W23" s="47">
        <f t="shared" si="8"/>
        <v>0</v>
      </c>
      <c r="X23" s="47">
        <v>0</v>
      </c>
      <c r="Y23" s="34">
        <v>0</v>
      </c>
    </row>
    <row r="24" spans="1:25" s="24" customFormat="1" ht="24.75" customHeight="1">
      <c r="A24" s="139"/>
      <c r="B24" s="139"/>
      <c r="C24" s="139"/>
      <c r="D24" s="79" t="s">
        <v>200</v>
      </c>
      <c r="E24" s="80">
        <f t="shared" si="0"/>
        <v>259</v>
      </c>
      <c r="F24" s="34">
        <f t="shared" si="1"/>
        <v>259</v>
      </c>
      <c r="G24" s="47">
        <f t="shared" si="2"/>
        <v>259</v>
      </c>
      <c r="H24" s="47">
        <v>259</v>
      </c>
      <c r="I24" s="34">
        <v>0</v>
      </c>
      <c r="J24" s="47">
        <f t="shared" si="3"/>
        <v>0</v>
      </c>
      <c r="K24" s="47">
        <v>0</v>
      </c>
      <c r="L24" s="34">
        <v>0</v>
      </c>
      <c r="M24" s="47">
        <f t="shared" si="4"/>
        <v>0</v>
      </c>
      <c r="N24" s="47">
        <v>0</v>
      </c>
      <c r="O24" s="34">
        <v>0</v>
      </c>
      <c r="P24" s="34">
        <f t="shared" si="5"/>
        <v>0</v>
      </c>
      <c r="Q24" s="47">
        <f t="shared" si="6"/>
        <v>0</v>
      </c>
      <c r="R24" s="47">
        <v>0</v>
      </c>
      <c r="S24" s="34">
        <v>0</v>
      </c>
      <c r="T24" s="47">
        <f t="shared" si="7"/>
        <v>0</v>
      </c>
      <c r="U24" s="47">
        <v>0</v>
      </c>
      <c r="V24" s="34">
        <v>0</v>
      </c>
      <c r="W24" s="47">
        <f t="shared" si="8"/>
        <v>0</v>
      </c>
      <c r="X24" s="47">
        <v>0</v>
      </c>
      <c r="Y24" s="34">
        <v>0</v>
      </c>
    </row>
    <row r="25" spans="1:25" s="24" customFormat="1" ht="24.75" customHeight="1">
      <c r="A25" s="139" t="s">
        <v>201</v>
      </c>
      <c r="B25" s="139" t="s">
        <v>202</v>
      </c>
      <c r="C25" s="139" t="s">
        <v>60</v>
      </c>
      <c r="D25" s="79" t="s">
        <v>203</v>
      </c>
      <c r="E25" s="80">
        <f t="shared" si="0"/>
        <v>259</v>
      </c>
      <c r="F25" s="34">
        <f t="shared" si="1"/>
        <v>259</v>
      </c>
      <c r="G25" s="47">
        <f t="shared" si="2"/>
        <v>259</v>
      </c>
      <c r="H25" s="47">
        <v>259</v>
      </c>
      <c r="I25" s="34">
        <v>0</v>
      </c>
      <c r="J25" s="47">
        <f t="shared" si="3"/>
        <v>0</v>
      </c>
      <c r="K25" s="47">
        <v>0</v>
      </c>
      <c r="L25" s="34">
        <v>0</v>
      </c>
      <c r="M25" s="47">
        <f t="shared" si="4"/>
        <v>0</v>
      </c>
      <c r="N25" s="47">
        <v>0</v>
      </c>
      <c r="O25" s="34">
        <v>0</v>
      </c>
      <c r="P25" s="34">
        <f t="shared" si="5"/>
        <v>0</v>
      </c>
      <c r="Q25" s="47">
        <f t="shared" si="6"/>
        <v>0</v>
      </c>
      <c r="R25" s="47">
        <v>0</v>
      </c>
      <c r="S25" s="34">
        <v>0</v>
      </c>
      <c r="T25" s="47">
        <f t="shared" si="7"/>
        <v>0</v>
      </c>
      <c r="U25" s="47">
        <v>0</v>
      </c>
      <c r="V25" s="34">
        <v>0</v>
      </c>
      <c r="W25" s="47">
        <f t="shared" si="8"/>
        <v>0</v>
      </c>
      <c r="X25" s="47">
        <v>0</v>
      </c>
      <c r="Y25" s="34">
        <v>0</v>
      </c>
    </row>
    <row r="26" spans="1:25" s="24" customFormat="1" ht="24.75" customHeight="1">
      <c r="A26" s="139"/>
      <c r="B26" s="139"/>
      <c r="C26" s="139"/>
      <c r="D26" s="79" t="s">
        <v>204</v>
      </c>
      <c r="E26" s="80">
        <f t="shared" si="0"/>
        <v>4904</v>
      </c>
      <c r="F26" s="34">
        <f t="shared" si="1"/>
        <v>4904</v>
      </c>
      <c r="G26" s="47">
        <f t="shared" si="2"/>
        <v>4904</v>
      </c>
      <c r="H26" s="47">
        <v>0</v>
      </c>
      <c r="I26" s="34">
        <v>4904</v>
      </c>
      <c r="J26" s="47">
        <f t="shared" si="3"/>
        <v>0</v>
      </c>
      <c r="K26" s="47">
        <v>0</v>
      </c>
      <c r="L26" s="34">
        <v>0</v>
      </c>
      <c r="M26" s="47">
        <f t="shared" si="4"/>
        <v>0</v>
      </c>
      <c r="N26" s="47">
        <v>0</v>
      </c>
      <c r="O26" s="34">
        <v>0</v>
      </c>
      <c r="P26" s="34">
        <f t="shared" si="5"/>
        <v>0</v>
      </c>
      <c r="Q26" s="47">
        <f t="shared" si="6"/>
        <v>0</v>
      </c>
      <c r="R26" s="47">
        <v>0</v>
      </c>
      <c r="S26" s="34">
        <v>0</v>
      </c>
      <c r="T26" s="47">
        <f t="shared" si="7"/>
        <v>0</v>
      </c>
      <c r="U26" s="47">
        <v>0</v>
      </c>
      <c r="V26" s="34">
        <v>0</v>
      </c>
      <c r="W26" s="47">
        <f t="shared" si="8"/>
        <v>0</v>
      </c>
      <c r="X26" s="47">
        <v>0</v>
      </c>
      <c r="Y26" s="34">
        <v>0</v>
      </c>
    </row>
    <row r="27" spans="1:25" s="24" customFormat="1" ht="24.75" customHeight="1">
      <c r="A27" s="139" t="s">
        <v>205</v>
      </c>
      <c r="B27" s="139" t="s">
        <v>206</v>
      </c>
      <c r="C27" s="139" t="s">
        <v>60</v>
      </c>
      <c r="D27" s="79" t="s">
        <v>207</v>
      </c>
      <c r="E27" s="80">
        <f t="shared" si="0"/>
        <v>4904</v>
      </c>
      <c r="F27" s="34">
        <f t="shared" si="1"/>
        <v>4904</v>
      </c>
      <c r="G27" s="47">
        <f t="shared" si="2"/>
        <v>4904</v>
      </c>
      <c r="H27" s="47">
        <v>0</v>
      </c>
      <c r="I27" s="34">
        <v>4904</v>
      </c>
      <c r="J27" s="47">
        <f t="shared" si="3"/>
        <v>0</v>
      </c>
      <c r="K27" s="47">
        <v>0</v>
      </c>
      <c r="L27" s="34">
        <v>0</v>
      </c>
      <c r="M27" s="47">
        <f t="shared" si="4"/>
        <v>0</v>
      </c>
      <c r="N27" s="47">
        <v>0</v>
      </c>
      <c r="O27" s="34">
        <v>0</v>
      </c>
      <c r="P27" s="34">
        <f t="shared" si="5"/>
        <v>0</v>
      </c>
      <c r="Q27" s="47">
        <f t="shared" si="6"/>
        <v>0</v>
      </c>
      <c r="R27" s="47">
        <v>0</v>
      </c>
      <c r="S27" s="34">
        <v>0</v>
      </c>
      <c r="T27" s="47">
        <f t="shared" si="7"/>
        <v>0</v>
      </c>
      <c r="U27" s="47">
        <v>0</v>
      </c>
      <c r="V27" s="34">
        <v>0</v>
      </c>
      <c r="W27" s="47">
        <f t="shared" si="8"/>
        <v>0</v>
      </c>
      <c r="X27" s="47">
        <v>0</v>
      </c>
      <c r="Y27" s="34">
        <v>0</v>
      </c>
    </row>
    <row r="28" s="24" customFormat="1" ht="13.5"/>
    <row r="29" s="24" customFormat="1" ht="13.5"/>
  </sheetData>
  <sheetProtection/>
  <mergeCells count="16">
    <mergeCell ref="A4:D4"/>
    <mergeCell ref="F4:O4"/>
    <mergeCell ref="P4:Y4"/>
    <mergeCell ref="A5:B5"/>
    <mergeCell ref="G5:I5"/>
    <mergeCell ref="A1:B1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7"/>
  <sheetViews>
    <sheetView zoomScalePageLayoutView="0" workbookViewId="0" topLeftCell="A1">
      <selection activeCell="J22" sqref="J22"/>
    </sheetView>
  </sheetViews>
  <sheetFormatPr defaultColWidth="9.33203125" defaultRowHeight="11.25"/>
  <cols>
    <col min="1" max="1" width="11.5" style="0" customWidth="1"/>
    <col min="2" max="2" width="10.33203125" style="0" customWidth="1"/>
    <col min="3" max="3" width="11.33203125" style="0" customWidth="1"/>
    <col min="4" max="4" width="12.5" style="0" customWidth="1"/>
    <col min="5" max="5" width="21" style="0" customWidth="1"/>
    <col min="6" max="6" width="12.16015625" style="0" customWidth="1"/>
    <col min="7" max="7" width="13.33203125" style="0" customWidth="1"/>
    <col min="8" max="8" width="14.66015625" style="0" customWidth="1"/>
  </cols>
  <sheetData>
    <row r="1" spans="1:8" ht="28.5" customHeight="1">
      <c r="A1" s="181" t="s">
        <v>208</v>
      </c>
      <c r="B1" s="14"/>
      <c r="C1" s="14"/>
      <c r="D1" s="14"/>
      <c r="E1" s="14"/>
      <c r="F1" s="14"/>
      <c r="G1" s="14"/>
      <c r="H1" s="15"/>
    </row>
    <row r="2" spans="1:8" ht="31.5">
      <c r="A2" s="59" t="s">
        <v>209</v>
      </c>
      <c r="B2" s="59"/>
      <c r="C2" s="59"/>
      <c r="D2" s="59"/>
      <c r="E2" s="59"/>
      <c r="F2" s="59"/>
      <c r="G2" s="59"/>
      <c r="H2" s="59"/>
    </row>
    <row r="3" spans="1:8" s="24" customFormat="1" ht="33.75" customHeight="1">
      <c r="A3" s="182"/>
      <c r="B3" s="182"/>
      <c r="C3" s="182"/>
      <c r="D3" s="182"/>
      <c r="E3" s="182"/>
      <c r="F3" s="183"/>
      <c r="G3" s="183"/>
      <c r="H3" s="184" t="s">
        <v>210</v>
      </c>
    </row>
    <row r="4" spans="1:8" s="197" customFormat="1" ht="28.5" customHeight="1">
      <c r="A4" s="28" t="s">
        <v>35</v>
      </c>
      <c r="B4" s="28"/>
      <c r="C4" s="28"/>
      <c r="D4" s="195"/>
      <c r="E4" s="196"/>
      <c r="F4" s="64" t="s">
        <v>211</v>
      </c>
      <c r="G4" s="64"/>
      <c r="H4" s="64"/>
    </row>
    <row r="5" spans="1:8" s="197" customFormat="1" ht="27" customHeight="1">
      <c r="A5" s="54" t="s">
        <v>39</v>
      </c>
      <c r="B5" s="198"/>
      <c r="C5" s="199"/>
      <c r="D5" s="164" t="s">
        <v>40</v>
      </c>
      <c r="E5" s="90" t="s">
        <v>91</v>
      </c>
      <c r="F5" s="65" t="s">
        <v>42</v>
      </c>
      <c r="G5" s="65" t="s">
        <v>75</v>
      </c>
      <c r="H5" s="64" t="s">
        <v>93</v>
      </c>
    </row>
    <row r="6" spans="1:8" s="197" customFormat="1" ht="33.75" customHeight="1">
      <c r="A6" s="191" t="s">
        <v>49</v>
      </c>
      <c r="B6" s="100" t="s">
        <v>50</v>
      </c>
      <c r="C6" s="192" t="s">
        <v>51</v>
      </c>
      <c r="D6" s="168"/>
      <c r="E6" s="136"/>
      <c r="F6" s="137"/>
      <c r="G6" s="137"/>
      <c r="H6" s="86"/>
    </row>
    <row r="7" spans="1:8" s="197" customFormat="1" ht="40.5" customHeight="1">
      <c r="A7" s="200"/>
      <c r="B7" s="200"/>
      <c r="C7" s="200"/>
      <c r="D7" s="200"/>
      <c r="E7" s="200" t="s">
        <v>42</v>
      </c>
      <c r="F7" s="201"/>
      <c r="G7" s="202"/>
      <c r="H7" s="201"/>
    </row>
    <row r="8" s="24" customFormat="1" ht="13.5"/>
    <row r="9" s="24" customFormat="1" ht="13.5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H7"/>
  <sheetViews>
    <sheetView zoomScalePageLayoutView="0" workbookViewId="0" topLeftCell="A1">
      <selection activeCell="F13" sqref="F13"/>
    </sheetView>
  </sheetViews>
  <sheetFormatPr defaultColWidth="9.33203125" defaultRowHeight="11.25"/>
  <cols>
    <col min="1" max="1" width="12.5" style="0" customWidth="1"/>
    <col min="2" max="2" width="11.33203125" style="0" customWidth="1"/>
    <col min="3" max="3" width="8.16015625" style="0" customWidth="1"/>
    <col min="4" max="4" width="12.33203125" style="0" customWidth="1"/>
    <col min="5" max="5" width="8.66015625" style="0" customWidth="1"/>
    <col min="6" max="7" width="19.33203125" style="0" customWidth="1"/>
    <col min="8" max="8" width="14.33203125" style="0" customWidth="1"/>
  </cols>
  <sheetData>
    <row r="1" spans="1:8" ht="29.25" customHeight="1">
      <c r="A1" s="181" t="s">
        <v>216</v>
      </c>
      <c r="B1" s="16"/>
      <c r="C1" s="16"/>
      <c r="D1" s="16"/>
      <c r="E1" s="17"/>
      <c r="F1" s="16"/>
      <c r="G1" s="16"/>
      <c r="H1" s="2"/>
    </row>
    <row r="2" spans="1:8" ht="59.25" customHeight="1">
      <c r="A2" s="203" t="s">
        <v>217</v>
      </c>
      <c r="B2" s="203"/>
      <c r="C2" s="203"/>
      <c r="D2" s="203"/>
      <c r="E2" s="203"/>
      <c r="F2" s="203"/>
      <c r="G2" s="203"/>
      <c r="H2" s="203"/>
    </row>
    <row r="3" spans="1:8" s="24" customFormat="1" ht="38.25" customHeight="1">
      <c r="A3" s="183" t="s">
        <v>169</v>
      </c>
      <c r="B3" s="204"/>
      <c r="C3" s="204"/>
      <c r="D3" s="204"/>
      <c r="E3" s="204"/>
      <c r="F3" s="204"/>
      <c r="G3" s="204"/>
      <c r="H3" s="184" t="s">
        <v>214</v>
      </c>
    </row>
    <row r="4" spans="1:8" s="24" customFormat="1" ht="27.75" customHeight="1">
      <c r="A4" s="90" t="s">
        <v>162</v>
      </c>
      <c r="B4" s="90" t="s">
        <v>163</v>
      </c>
      <c r="C4" s="64" t="s">
        <v>218</v>
      </c>
      <c r="D4" s="64"/>
      <c r="E4" s="64"/>
      <c r="F4" s="64"/>
      <c r="G4" s="64"/>
      <c r="H4" s="64"/>
    </row>
    <row r="5" spans="1:8" s="24" customFormat="1" ht="32.25" customHeight="1">
      <c r="A5" s="90"/>
      <c r="B5" s="90"/>
      <c r="C5" s="205" t="s">
        <v>42</v>
      </c>
      <c r="D5" s="166" t="s">
        <v>120</v>
      </c>
      <c r="E5" s="206" t="s">
        <v>166</v>
      </c>
      <c r="F5" s="207"/>
      <c r="G5" s="207"/>
      <c r="H5" s="208" t="s">
        <v>125</v>
      </c>
    </row>
    <row r="6" spans="1:8" s="24" customFormat="1" ht="34.5" customHeight="1">
      <c r="A6" s="136"/>
      <c r="B6" s="136"/>
      <c r="C6" s="209"/>
      <c r="D6" s="137"/>
      <c r="E6" s="210" t="s">
        <v>52</v>
      </c>
      <c r="F6" s="211" t="s">
        <v>167</v>
      </c>
      <c r="G6" s="212" t="s">
        <v>219</v>
      </c>
      <c r="H6" s="169"/>
    </row>
    <row r="7" spans="1:8" s="24" customFormat="1" ht="44.25" customHeight="1">
      <c r="A7" s="139"/>
      <c r="B7" s="79"/>
      <c r="C7" s="194"/>
      <c r="D7" s="213"/>
      <c r="E7" s="213"/>
      <c r="F7" s="213"/>
      <c r="G7" s="193"/>
      <c r="H7" s="214"/>
    </row>
    <row r="8" s="24" customFormat="1" ht="13.5"/>
    <row r="9" s="24" customFormat="1" ht="13.5"/>
    <row r="10" s="24" customFormat="1" ht="13.5"/>
    <row r="11" s="24" customFormat="1" ht="13.5"/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H7"/>
  <sheetViews>
    <sheetView zoomScalePageLayoutView="0" workbookViewId="0" topLeftCell="A1">
      <selection activeCell="M16" sqref="M16"/>
    </sheetView>
  </sheetViews>
  <sheetFormatPr defaultColWidth="9.33203125" defaultRowHeight="11.25"/>
  <cols>
    <col min="1" max="1" width="10.83203125" style="0" customWidth="1"/>
    <col min="2" max="2" width="11.5" style="0" customWidth="1"/>
    <col min="3" max="3" width="11.66015625" style="0" customWidth="1"/>
    <col min="4" max="4" width="12.83203125" style="0" customWidth="1"/>
    <col min="5" max="5" width="22.33203125" style="0" customWidth="1"/>
    <col min="6" max="6" width="11" style="0" customWidth="1"/>
    <col min="7" max="7" width="13.5" style="0" customWidth="1"/>
    <col min="8" max="8" width="14.16015625" style="0" customWidth="1"/>
  </cols>
  <sheetData>
    <row r="1" spans="1:8" ht="33.75" customHeight="1">
      <c r="A1" s="181" t="s">
        <v>212</v>
      </c>
      <c r="B1" s="14"/>
      <c r="C1" s="14"/>
      <c r="D1" s="14"/>
      <c r="E1" s="14"/>
      <c r="F1" s="14"/>
      <c r="G1" s="14"/>
      <c r="H1" s="15"/>
    </row>
    <row r="2" spans="1:8" ht="41.25" customHeight="1">
      <c r="A2" s="215" t="s">
        <v>213</v>
      </c>
      <c r="B2" s="215"/>
      <c r="C2" s="215"/>
      <c r="D2" s="215"/>
      <c r="E2" s="215"/>
      <c r="F2" s="215"/>
      <c r="G2" s="215"/>
      <c r="H2" s="215"/>
    </row>
    <row r="3" spans="1:8" s="24" customFormat="1" ht="36" customHeight="1">
      <c r="A3" s="182" t="s">
        <v>169</v>
      </c>
      <c r="B3" s="182"/>
      <c r="C3" s="182"/>
      <c r="D3" s="182"/>
      <c r="E3" s="182"/>
      <c r="F3" s="183"/>
      <c r="G3" s="183"/>
      <c r="H3" s="184" t="s">
        <v>214</v>
      </c>
    </row>
    <row r="4" spans="1:8" s="24" customFormat="1" ht="37.5" customHeight="1">
      <c r="A4" s="185" t="s">
        <v>35</v>
      </c>
      <c r="B4" s="185"/>
      <c r="C4" s="185"/>
      <c r="D4" s="186"/>
      <c r="E4" s="187"/>
      <c r="F4" s="64" t="s">
        <v>215</v>
      </c>
      <c r="G4" s="64"/>
      <c r="H4" s="64"/>
    </row>
    <row r="5" spans="1:8" s="24" customFormat="1" ht="33" customHeight="1">
      <c r="A5" s="188" t="s">
        <v>39</v>
      </c>
      <c r="B5" s="189"/>
      <c r="C5" s="190"/>
      <c r="D5" s="164" t="s">
        <v>40</v>
      </c>
      <c r="E5" s="90" t="s">
        <v>91</v>
      </c>
      <c r="F5" s="65" t="s">
        <v>42</v>
      </c>
      <c r="G5" s="65" t="s">
        <v>75</v>
      </c>
      <c r="H5" s="64" t="s">
        <v>93</v>
      </c>
    </row>
    <row r="6" spans="1:8" s="24" customFormat="1" ht="31.5" customHeight="1">
      <c r="A6" s="191" t="s">
        <v>49</v>
      </c>
      <c r="B6" s="100" t="s">
        <v>50</v>
      </c>
      <c r="C6" s="192" t="s">
        <v>51</v>
      </c>
      <c r="D6" s="168"/>
      <c r="E6" s="136"/>
      <c r="F6" s="137"/>
      <c r="G6" s="137"/>
      <c r="H6" s="86"/>
    </row>
    <row r="7" spans="1:8" s="24" customFormat="1" ht="30.75" customHeight="1">
      <c r="A7" s="139"/>
      <c r="B7" s="139"/>
      <c r="C7" s="139"/>
      <c r="D7" s="139"/>
      <c r="E7" s="139"/>
      <c r="F7" s="193"/>
      <c r="G7" s="194"/>
      <c r="H7" s="193"/>
    </row>
    <row r="8" s="24" customFormat="1" ht="13.5"/>
    <row r="9" s="24" customFormat="1" ht="13.5"/>
    <row r="10" s="24" customFormat="1" ht="13.5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23"/>
  <sheetViews>
    <sheetView showGridLines="0" showZeros="0" zoomScalePageLayoutView="0" workbookViewId="0" topLeftCell="A1">
      <selection activeCell="G23" sqref="G23"/>
    </sheetView>
  </sheetViews>
  <sheetFormatPr defaultColWidth="9.16015625" defaultRowHeight="12.75" customHeight="1"/>
  <cols>
    <col min="1" max="1" width="6.16015625" style="0" customWidth="1"/>
    <col min="2" max="3" width="4.83203125" style="0" customWidth="1"/>
    <col min="4" max="4" width="9.83203125" style="0" customWidth="1"/>
    <col min="5" max="5" width="46.83203125" style="0" customWidth="1"/>
    <col min="6" max="6" width="12.83203125" style="0" customWidth="1"/>
    <col min="7" max="7" width="13" style="0" customWidth="1"/>
    <col min="8" max="8" width="12" style="0" customWidth="1"/>
    <col min="9" max="9" width="14" style="0" customWidth="1"/>
    <col min="10" max="10" width="14.16015625" style="0" customWidth="1"/>
    <col min="11" max="11" width="12.33203125" style="0" customWidth="1"/>
    <col min="12" max="12" width="10.83203125" style="0" customWidth="1"/>
    <col min="13" max="13" width="11.16015625" style="0" customWidth="1"/>
    <col min="14" max="16" width="14.16015625" style="0" customWidth="1"/>
  </cols>
  <sheetData>
    <row r="1" spans="1:16" ht="18" customHeight="1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5.5" customHeight="1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24" customFormat="1" ht="18" customHeight="1">
      <c r="A3" s="61" t="s">
        <v>2</v>
      </c>
      <c r="B3" s="18"/>
      <c r="C3" s="18"/>
      <c r="D3" s="18"/>
      <c r="E3" s="18"/>
      <c r="F3" s="62"/>
      <c r="G3" s="62"/>
      <c r="H3" s="62"/>
      <c r="I3" s="62"/>
      <c r="J3" s="62"/>
      <c r="K3" s="62"/>
      <c r="L3" s="62"/>
      <c r="M3" s="62"/>
      <c r="N3" s="62"/>
      <c r="O3" s="62"/>
      <c r="P3" s="63" t="s">
        <v>3</v>
      </c>
    </row>
    <row r="4" spans="1:16" s="24" customFormat="1" ht="18" customHeight="1">
      <c r="A4" s="64" t="s">
        <v>35</v>
      </c>
      <c r="B4" s="64"/>
      <c r="C4" s="64"/>
      <c r="D4" s="64"/>
      <c r="E4" s="64"/>
      <c r="F4" s="65" t="s">
        <v>36</v>
      </c>
      <c r="G4" s="66" t="s">
        <v>37</v>
      </c>
      <c r="H4" s="66"/>
      <c r="I4" s="66"/>
      <c r="J4" s="66"/>
      <c r="K4" s="66"/>
      <c r="L4" s="67" t="s">
        <v>38</v>
      </c>
      <c r="M4" s="68"/>
      <c r="N4" s="68"/>
      <c r="O4" s="67"/>
      <c r="P4" s="67"/>
    </row>
    <row r="5" spans="1:16" s="24" customFormat="1" ht="18" customHeight="1">
      <c r="A5" s="66" t="s">
        <v>39</v>
      </c>
      <c r="B5" s="66"/>
      <c r="C5" s="66"/>
      <c r="D5" s="65" t="s">
        <v>40</v>
      </c>
      <c r="E5" s="65" t="s">
        <v>41</v>
      </c>
      <c r="F5" s="65"/>
      <c r="G5" s="64" t="s">
        <v>42</v>
      </c>
      <c r="H5" s="69" t="s">
        <v>43</v>
      </c>
      <c r="I5" s="69"/>
      <c r="J5" s="69" t="s">
        <v>44</v>
      </c>
      <c r="K5" s="65" t="s">
        <v>45</v>
      </c>
      <c r="L5" s="70" t="s">
        <v>42</v>
      </c>
      <c r="M5" s="64" t="s">
        <v>46</v>
      </c>
      <c r="N5" s="64"/>
      <c r="O5" s="71" t="s">
        <v>47</v>
      </c>
      <c r="P5" s="65" t="s">
        <v>48</v>
      </c>
    </row>
    <row r="6" spans="1:16" s="24" customFormat="1" ht="49.5" customHeight="1">
      <c r="A6" s="72" t="s">
        <v>49</v>
      </c>
      <c r="B6" s="72" t="s">
        <v>50</v>
      </c>
      <c r="C6" s="72" t="s">
        <v>51</v>
      </c>
      <c r="D6" s="65"/>
      <c r="E6" s="65"/>
      <c r="F6" s="65"/>
      <c r="G6" s="64"/>
      <c r="H6" s="73" t="s">
        <v>52</v>
      </c>
      <c r="I6" s="73" t="s">
        <v>53</v>
      </c>
      <c r="J6" s="69"/>
      <c r="K6" s="65"/>
      <c r="L6" s="64"/>
      <c r="M6" s="74" t="s">
        <v>52</v>
      </c>
      <c r="N6" s="74" t="s">
        <v>54</v>
      </c>
      <c r="O6" s="65"/>
      <c r="P6" s="65"/>
    </row>
    <row r="7" spans="1:16" s="24" customFormat="1" ht="18" customHeight="1">
      <c r="A7" s="75" t="s">
        <v>55</v>
      </c>
      <c r="B7" s="75" t="s">
        <v>55</v>
      </c>
      <c r="C7" s="76" t="s">
        <v>55</v>
      </c>
      <c r="D7" s="75" t="s">
        <v>55</v>
      </c>
      <c r="E7" s="76" t="s">
        <v>55</v>
      </c>
      <c r="F7" s="77">
        <v>1</v>
      </c>
      <c r="G7" s="78">
        <v>2</v>
      </c>
      <c r="H7" s="77">
        <v>3</v>
      </c>
      <c r="I7" s="77">
        <v>4</v>
      </c>
      <c r="J7" s="77">
        <v>5</v>
      </c>
      <c r="K7" s="77">
        <v>6</v>
      </c>
      <c r="L7" s="77">
        <v>7</v>
      </c>
      <c r="M7" s="77">
        <v>8</v>
      </c>
      <c r="N7" s="77">
        <v>9</v>
      </c>
      <c r="O7" s="78">
        <v>10</v>
      </c>
      <c r="P7" s="78">
        <v>11</v>
      </c>
    </row>
    <row r="8" spans="1:17" s="24" customFormat="1" ht="18" customHeight="1">
      <c r="A8" s="79"/>
      <c r="B8" s="79"/>
      <c r="C8" s="79"/>
      <c r="D8" s="79"/>
      <c r="E8" s="79" t="s">
        <v>42</v>
      </c>
      <c r="F8" s="47">
        <v>58596</v>
      </c>
      <c r="G8" s="34">
        <v>58596</v>
      </c>
      <c r="H8" s="80">
        <v>58596</v>
      </c>
      <c r="I8" s="34">
        <v>58596</v>
      </c>
      <c r="J8" s="34">
        <v>0</v>
      </c>
      <c r="K8" s="34">
        <v>0</v>
      </c>
      <c r="L8" s="34">
        <v>0</v>
      </c>
      <c r="M8" s="34">
        <v>0</v>
      </c>
      <c r="N8" s="47">
        <v>0</v>
      </c>
      <c r="O8" s="47">
        <v>0</v>
      </c>
      <c r="P8" s="34">
        <v>0</v>
      </c>
      <c r="Q8" s="81"/>
    </row>
    <row r="9" spans="1:16" s="24" customFormat="1" ht="18" customHeight="1">
      <c r="A9" s="79"/>
      <c r="B9" s="79"/>
      <c r="C9" s="79"/>
      <c r="D9" s="79"/>
      <c r="E9" s="79" t="s">
        <v>2</v>
      </c>
      <c r="F9" s="47">
        <v>58596</v>
      </c>
      <c r="G9" s="34">
        <v>58596</v>
      </c>
      <c r="H9" s="80">
        <v>58596</v>
      </c>
      <c r="I9" s="34">
        <v>58596</v>
      </c>
      <c r="J9" s="34">
        <v>0</v>
      </c>
      <c r="K9" s="34">
        <v>0</v>
      </c>
      <c r="L9" s="34">
        <v>0</v>
      </c>
      <c r="M9" s="34">
        <v>0</v>
      </c>
      <c r="N9" s="47">
        <v>0</v>
      </c>
      <c r="O9" s="47">
        <v>0</v>
      </c>
      <c r="P9" s="34">
        <v>0</v>
      </c>
    </row>
    <row r="10" spans="1:16" s="24" customFormat="1" ht="18" customHeight="1">
      <c r="A10" s="79"/>
      <c r="B10" s="79"/>
      <c r="C10" s="79"/>
      <c r="D10" s="79"/>
      <c r="E10" s="79" t="s">
        <v>56</v>
      </c>
      <c r="F10" s="47">
        <v>58596</v>
      </c>
      <c r="G10" s="34">
        <v>58596</v>
      </c>
      <c r="H10" s="80">
        <v>58596</v>
      </c>
      <c r="I10" s="34">
        <v>58596</v>
      </c>
      <c r="J10" s="34">
        <v>0</v>
      </c>
      <c r="K10" s="34">
        <v>0</v>
      </c>
      <c r="L10" s="34">
        <v>0</v>
      </c>
      <c r="M10" s="34">
        <v>0</v>
      </c>
      <c r="N10" s="47">
        <v>0</v>
      </c>
      <c r="O10" s="47">
        <v>0</v>
      </c>
      <c r="P10" s="34">
        <v>0</v>
      </c>
    </row>
    <row r="11" spans="1:16" s="24" customFormat="1" ht="18" customHeight="1">
      <c r="A11" s="79" t="s">
        <v>57</v>
      </c>
      <c r="B11" s="79" t="s">
        <v>58</v>
      </c>
      <c r="C11" s="79" t="s">
        <v>59</v>
      </c>
      <c r="D11" s="79" t="s">
        <v>60</v>
      </c>
      <c r="E11" s="79" t="s">
        <v>61</v>
      </c>
      <c r="F11" s="47">
        <v>44833</v>
      </c>
      <c r="G11" s="34">
        <v>44833</v>
      </c>
      <c r="H11" s="80">
        <v>44833</v>
      </c>
      <c r="I11" s="34">
        <v>44833</v>
      </c>
      <c r="J11" s="34">
        <v>0</v>
      </c>
      <c r="K11" s="34">
        <v>0</v>
      </c>
      <c r="L11" s="34">
        <v>0</v>
      </c>
      <c r="M11" s="34">
        <v>0</v>
      </c>
      <c r="N11" s="47">
        <v>0</v>
      </c>
      <c r="O11" s="47">
        <v>0</v>
      </c>
      <c r="P11" s="34">
        <v>0</v>
      </c>
    </row>
    <row r="12" spans="1:16" s="24" customFormat="1" ht="18" customHeight="1">
      <c r="A12" s="79" t="s">
        <v>57</v>
      </c>
      <c r="B12" s="79" t="s">
        <v>58</v>
      </c>
      <c r="C12" s="79" t="s">
        <v>62</v>
      </c>
      <c r="D12" s="79" t="s">
        <v>60</v>
      </c>
      <c r="E12" s="79" t="s">
        <v>63</v>
      </c>
      <c r="F12" s="47">
        <v>372</v>
      </c>
      <c r="G12" s="34">
        <v>372</v>
      </c>
      <c r="H12" s="80">
        <v>372</v>
      </c>
      <c r="I12" s="34">
        <v>372</v>
      </c>
      <c r="J12" s="34">
        <v>0</v>
      </c>
      <c r="K12" s="34">
        <v>0</v>
      </c>
      <c r="L12" s="34">
        <v>0</v>
      </c>
      <c r="M12" s="34">
        <v>0</v>
      </c>
      <c r="N12" s="47">
        <v>0</v>
      </c>
      <c r="O12" s="47">
        <v>0</v>
      </c>
      <c r="P12" s="34">
        <v>0</v>
      </c>
    </row>
    <row r="13" spans="1:16" s="24" customFormat="1" ht="18" customHeight="1">
      <c r="A13" s="79" t="s">
        <v>57</v>
      </c>
      <c r="B13" s="79" t="s">
        <v>58</v>
      </c>
      <c r="C13" s="79" t="s">
        <v>58</v>
      </c>
      <c r="D13" s="79" t="s">
        <v>60</v>
      </c>
      <c r="E13" s="79" t="s">
        <v>64</v>
      </c>
      <c r="F13" s="47">
        <v>3518</v>
      </c>
      <c r="G13" s="34">
        <v>3518</v>
      </c>
      <c r="H13" s="80">
        <v>3518</v>
      </c>
      <c r="I13" s="34">
        <v>3518</v>
      </c>
      <c r="J13" s="34">
        <v>0</v>
      </c>
      <c r="K13" s="34">
        <v>0</v>
      </c>
      <c r="L13" s="34">
        <v>0</v>
      </c>
      <c r="M13" s="34">
        <v>0</v>
      </c>
      <c r="N13" s="47">
        <v>0</v>
      </c>
      <c r="O13" s="47">
        <v>0</v>
      </c>
      <c r="P13" s="34">
        <v>0</v>
      </c>
    </row>
    <row r="14" spans="1:16" s="24" customFormat="1" ht="18" customHeight="1">
      <c r="A14" s="79" t="s">
        <v>65</v>
      </c>
      <c r="B14" s="79" t="s">
        <v>58</v>
      </c>
      <c r="C14" s="79" t="s">
        <v>59</v>
      </c>
      <c r="D14" s="79" t="s">
        <v>60</v>
      </c>
      <c r="E14" s="79" t="s">
        <v>66</v>
      </c>
      <c r="F14" s="47">
        <v>86</v>
      </c>
      <c r="G14" s="34">
        <v>86</v>
      </c>
      <c r="H14" s="80">
        <v>86</v>
      </c>
      <c r="I14" s="34">
        <v>86</v>
      </c>
      <c r="J14" s="34">
        <v>0</v>
      </c>
      <c r="K14" s="34">
        <v>0</v>
      </c>
      <c r="L14" s="34">
        <v>0</v>
      </c>
      <c r="M14" s="34">
        <v>0</v>
      </c>
      <c r="N14" s="47">
        <v>0</v>
      </c>
      <c r="O14" s="47">
        <v>0</v>
      </c>
      <c r="P14" s="34">
        <v>0</v>
      </c>
    </row>
    <row r="15" spans="1:16" s="24" customFormat="1" ht="18" customHeight="1">
      <c r="A15" s="79" t="s">
        <v>65</v>
      </c>
      <c r="B15" s="79" t="s">
        <v>58</v>
      </c>
      <c r="C15" s="79" t="s">
        <v>58</v>
      </c>
      <c r="D15" s="79" t="s">
        <v>60</v>
      </c>
      <c r="E15" s="79" t="s">
        <v>67</v>
      </c>
      <c r="F15" s="47">
        <v>3941</v>
      </c>
      <c r="G15" s="34">
        <v>3941</v>
      </c>
      <c r="H15" s="80">
        <v>3941</v>
      </c>
      <c r="I15" s="34">
        <v>3941</v>
      </c>
      <c r="J15" s="34">
        <v>0</v>
      </c>
      <c r="K15" s="34">
        <v>0</v>
      </c>
      <c r="L15" s="34">
        <v>0</v>
      </c>
      <c r="M15" s="34">
        <v>0</v>
      </c>
      <c r="N15" s="47">
        <v>0</v>
      </c>
      <c r="O15" s="47">
        <v>0</v>
      </c>
      <c r="P15" s="34">
        <v>0</v>
      </c>
    </row>
    <row r="16" spans="1:16" s="24" customFormat="1" ht="18" customHeight="1">
      <c r="A16" s="79" t="s">
        <v>68</v>
      </c>
      <c r="B16" s="79" t="s">
        <v>69</v>
      </c>
      <c r="C16" s="79" t="s">
        <v>59</v>
      </c>
      <c r="D16" s="79" t="s">
        <v>60</v>
      </c>
      <c r="E16" s="79" t="s">
        <v>70</v>
      </c>
      <c r="F16" s="47">
        <v>1848</v>
      </c>
      <c r="G16" s="34">
        <v>1848</v>
      </c>
      <c r="H16" s="80">
        <v>1848</v>
      </c>
      <c r="I16" s="34">
        <v>1848</v>
      </c>
      <c r="J16" s="34">
        <v>0</v>
      </c>
      <c r="K16" s="34">
        <v>0</v>
      </c>
      <c r="L16" s="34">
        <v>0</v>
      </c>
      <c r="M16" s="34">
        <v>0</v>
      </c>
      <c r="N16" s="47">
        <v>0</v>
      </c>
      <c r="O16" s="47">
        <v>0</v>
      </c>
      <c r="P16" s="34">
        <v>0</v>
      </c>
    </row>
    <row r="17" spans="1:16" s="24" customFormat="1" ht="18" customHeight="1">
      <c r="A17" s="79" t="s">
        <v>71</v>
      </c>
      <c r="B17" s="79" t="s">
        <v>62</v>
      </c>
      <c r="C17" s="79" t="s">
        <v>59</v>
      </c>
      <c r="D17" s="79" t="s">
        <v>60</v>
      </c>
      <c r="E17" s="79" t="s">
        <v>72</v>
      </c>
      <c r="F17" s="47">
        <v>3998</v>
      </c>
      <c r="G17" s="34">
        <v>3998</v>
      </c>
      <c r="H17" s="80">
        <v>3998</v>
      </c>
      <c r="I17" s="34">
        <v>3998</v>
      </c>
      <c r="J17" s="34">
        <v>0</v>
      </c>
      <c r="K17" s="34">
        <v>0</v>
      </c>
      <c r="L17" s="34">
        <v>0</v>
      </c>
      <c r="M17" s="34">
        <v>0</v>
      </c>
      <c r="N17" s="47">
        <v>0</v>
      </c>
      <c r="O17" s="47">
        <v>0</v>
      </c>
      <c r="P17" s="34">
        <v>0</v>
      </c>
    </row>
    <row r="18" spans="1:16" s="24" customFormat="1" ht="18" customHeight="1">
      <c r="A18" s="82"/>
      <c r="B18" s="82"/>
      <c r="C18" s="82"/>
      <c r="D18" s="82"/>
      <c r="E18" s="82"/>
      <c r="F18" s="82"/>
      <c r="G18" s="82"/>
      <c r="H18" s="42"/>
      <c r="I18" s="42"/>
      <c r="J18" s="42"/>
      <c r="K18" s="42"/>
      <c r="L18" s="42"/>
      <c r="M18" s="42"/>
      <c r="N18" s="42"/>
      <c r="O18" s="42"/>
      <c r="P18" s="82"/>
    </row>
    <row r="19" spans="1:16" ht="18" customHeight="1">
      <c r="A19" s="3"/>
      <c r="B19" s="3"/>
      <c r="C19" s="3"/>
      <c r="D19" s="3"/>
      <c r="E19" s="3"/>
      <c r="F19" s="3"/>
      <c r="G19" s="3"/>
      <c r="H19" s="4"/>
      <c r="I19" s="4"/>
      <c r="J19" s="3"/>
      <c r="K19" s="4"/>
      <c r="L19" s="4"/>
      <c r="M19" s="4"/>
      <c r="N19" s="4"/>
      <c r="O19" s="4"/>
      <c r="P19" s="3"/>
    </row>
    <row r="20" spans="8:14" ht="12.75" customHeight="1">
      <c r="H20" s="6"/>
      <c r="I20" s="6"/>
      <c r="J20" s="6"/>
      <c r="N20" s="6"/>
    </row>
    <row r="21" spans="9:10" ht="12.75" customHeight="1">
      <c r="I21" s="6"/>
      <c r="J21" s="6"/>
    </row>
    <row r="23" ht="12.75" customHeight="1">
      <c r="I23" s="6"/>
    </row>
  </sheetData>
  <sheetProtection/>
  <mergeCells count="15">
    <mergeCell ref="O5:O6"/>
    <mergeCell ref="P5:P6"/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4"/>
  <sheetViews>
    <sheetView showGridLines="0" showZeros="0" zoomScalePageLayoutView="0" workbookViewId="0" topLeftCell="A1">
      <selection activeCell="J3" sqref="J3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6" width="16.16015625" style="0" customWidth="1"/>
    <col min="7" max="7" width="16.5" style="0" customWidth="1"/>
    <col min="8" max="8" width="18" style="0" customWidth="1"/>
    <col min="9" max="9" width="20.16015625" style="0" customWidth="1"/>
    <col min="10" max="10" width="19.5" style="0" customWidth="1"/>
    <col min="11" max="11" width="15.66015625" style="0" customWidth="1"/>
  </cols>
  <sheetData>
    <row r="1" spans="1:11" ht="18" customHeight="1">
      <c r="A1" s="83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6.25" customHeight="1">
      <c r="A2" s="60" t="s">
        <v>74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24" customFormat="1" ht="18" customHeight="1">
      <c r="A3" s="19" t="s">
        <v>2</v>
      </c>
      <c r="B3" s="19"/>
      <c r="C3" s="19"/>
      <c r="D3" s="19"/>
      <c r="E3" s="19"/>
      <c r="F3" s="84"/>
      <c r="G3" s="84"/>
      <c r="H3" s="84"/>
      <c r="I3" s="84"/>
      <c r="J3" s="84"/>
      <c r="K3" s="85" t="s">
        <v>3</v>
      </c>
    </row>
    <row r="4" spans="1:11" s="24" customFormat="1" ht="18" customHeight="1">
      <c r="A4" s="86" t="s">
        <v>35</v>
      </c>
      <c r="B4" s="86"/>
      <c r="C4" s="86"/>
      <c r="D4" s="86"/>
      <c r="E4" s="87"/>
      <c r="F4" s="66" t="s">
        <v>42</v>
      </c>
      <c r="G4" s="88" t="s">
        <v>75</v>
      </c>
      <c r="H4" s="88"/>
      <c r="I4" s="88"/>
      <c r="J4" s="89"/>
      <c r="K4" s="66" t="s">
        <v>76</v>
      </c>
    </row>
    <row r="5" spans="1:11" s="24" customFormat="1" ht="18" customHeight="1">
      <c r="A5" s="64" t="s">
        <v>39</v>
      </c>
      <c r="B5" s="64"/>
      <c r="C5" s="70"/>
      <c r="D5" s="90" t="s">
        <v>40</v>
      </c>
      <c r="E5" s="90" t="s">
        <v>77</v>
      </c>
      <c r="F5" s="66"/>
      <c r="G5" s="91" t="s">
        <v>52</v>
      </c>
      <c r="H5" s="92" t="s">
        <v>78</v>
      </c>
      <c r="I5" s="92" t="s">
        <v>79</v>
      </c>
      <c r="J5" s="92" t="s">
        <v>80</v>
      </c>
      <c r="K5" s="66"/>
    </row>
    <row r="6" spans="1:11" s="24" customFormat="1" ht="18" customHeight="1">
      <c r="A6" s="93" t="s">
        <v>49</v>
      </c>
      <c r="B6" s="93" t="s">
        <v>50</v>
      </c>
      <c r="C6" s="94" t="s">
        <v>51</v>
      </c>
      <c r="D6" s="90"/>
      <c r="E6" s="90"/>
      <c r="F6" s="66"/>
      <c r="G6" s="91"/>
      <c r="H6" s="92"/>
      <c r="I6" s="92"/>
      <c r="J6" s="92"/>
      <c r="K6" s="66"/>
    </row>
    <row r="7" spans="1:11" s="24" customFormat="1" ht="18" customHeight="1">
      <c r="A7" s="95" t="s">
        <v>55</v>
      </c>
      <c r="B7" s="95" t="s">
        <v>55</v>
      </c>
      <c r="C7" s="95" t="s">
        <v>55</v>
      </c>
      <c r="D7" s="96" t="s">
        <v>55</v>
      </c>
      <c r="E7" s="97" t="s">
        <v>55</v>
      </c>
      <c r="F7" s="98">
        <v>1</v>
      </c>
      <c r="G7" s="98">
        <v>2</v>
      </c>
      <c r="H7" s="98">
        <v>3</v>
      </c>
      <c r="I7" s="98">
        <v>4</v>
      </c>
      <c r="J7" s="98">
        <v>5</v>
      </c>
      <c r="K7" s="98">
        <v>6</v>
      </c>
    </row>
    <row r="8" spans="1:11" s="24" customFormat="1" ht="18" customHeight="1">
      <c r="A8" s="79"/>
      <c r="B8" s="79"/>
      <c r="C8" s="79"/>
      <c r="D8" s="79"/>
      <c r="E8" s="79" t="s">
        <v>42</v>
      </c>
      <c r="F8" s="34">
        <v>58596</v>
      </c>
      <c r="G8" s="34">
        <v>53692</v>
      </c>
      <c r="H8" s="34">
        <v>44407</v>
      </c>
      <c r="I8" s="34">
        <v>9026</v>
      </c>
      <c r="J8" s="34">
        <v>259</v>
      </c>
      <c r="K8" s="34">
        <v>4904</v>
      </c>
    </row>
    <row r="9" spans="1:11" s="24" customFormat="1" ht="18" customHeight="1">
      <c r="A9" s="79"/>
      <c r="B9" s="79"/>
      <c r="C9" s="79"/>
      <c r="D9" s="79"/>
      <c r="E9" s="79" t="s">
        <v>2</v>
      </c>
      <c r="F9" s="34">
        <v>58596</v>
      </c>
      <c r="G9" s="34">
        <v>53692</v>
      </c>
      <c r="H9" s="34">
        <v>44407</v>
      </c>
      <c r="I9" s="34">
        <v>9026</v>
      </c>
      <c r="J9" s="34">
        <v>259</v>
      </c>
      <c r="K9" s="34">
        <v>4904</v>
      </c>
    </row>
    <row r="10" spans="1:11" s="24" customFormat="1" ht="18" customHeight="1">
      <c r="A10" s="79"/>
      <c r="B10" s="79"/>
      <c r="C10" s="79"/>
      <c r="D10" s="79"/>
      <c r="E10" s="79" t="s">
        <v>56</v>
      </c>
      <c r="F10" s="34">
        <v>58596</v>
      </c>
      <c r="G10" s="34">
        <v>53692</v>
      </c>
      <c r="H10" s="34">
        <v>44407</v>
      </c>
      <c r="I10" s="34">
        <v>9026</v>
      </c>
      <c r="J10" s="34">
        <v>259</v>
      </c>
      <c r="K10" s="34">
        <v>4904</v>
      </c>
    </row>
    <row r="11" spans="1:11" s="24" customFormat="1" ht="18" customHeight="1">
      <c r="A11" s="79" t="s">
        <v>57</v>
      </c>
      <c r="B11" s="79" t="s">
        <v>58</v>
      </c>
      <c r="C11" s="79" t="s">
        <v>59</v>
      </c>
      <c r="D11" s="79" t="s">
        <v>60</v>
      </c>
      <c r="E11" s="79" t="s">
        <v>61</v>
      </c>
      <c r="F11" s="34">
        <v>44833</v>
      </c>
      <c r="G11" s="34">
        <v>43819</v>
      </c>
      <c r="H11" s="34">
        <v>34620</v>
      </c>
      <c r="I11" s="34">
        <v>8940</v>
      </c>
      <c r="J11" s="34">
        <v>259</v>
      </c>
      <c r="K11" s="34">
        <v>1014</v>
      </c>
    </row>
    <row r="12" spans="1:11" s="24" customFormat="1" ht="18" customHeight="1">
      <c r="A12" s="79" t="s">
        <v>57</v>
      </c>
      <c r="B12" s="79" t="s">
        <v>58</v>
      </c>
      <c r="C12" s="79" t="s">
        <v>62</v>
      </c>
      <c r="D12" s="79" t="s">
        <v>60</v>
      </c>
      <c r="E12" s="79" t="s">
        <v>63</v>
      </c>
      <c r="F12" s="34">
        <v>372</v>
      </c>
      <c r="G12" s="34">
        <v>0</v>
      </c>
      <c r="H12" s="34">
        <v>0</v>
      </c>
      <c r="I12" s="34">
        <v>0</v>
      </c>
      <c r="J12" s="34">
        <v>0</v>
      </c>
      <c r="K12" s="34">
        <v>372</v>
      </c>
    </row>
    <row r="13" spans="1:11" s="24" customFormat="1" ht="18" customHeight="1">
      <c r="A13" s="79" t="s">
        <v>57</v>
      </c>
      <c r="B13" s="79" t="s">
        <v>58</v>
      </c>
      <c r="C13" s="79" t="s">
        <v>58</v>
      </c>
      <c r="D13" s="79" t="s">
        <v>60</v>
      </c>
      <c r="E13" s="79" t="s">
        <v>64</v>
      </c>
      <c r="F13" s="34">
        <v>3518</v>
      </c>
      <c r="G13" s="34">
        <v>0</v>
      </c>
      <c r="H13" s="34">
        <v>0</v>
      </c>
      <c r="I13" s="34">
        <v>0</v>
      </c>
      <c r="J13" s="34">
        <v>0</v>
      </c>
      <c r="K13" s="34">
        <v>3518</v>
      </c>
    </row>
    <row r="14" spans="1:11" s="24" customFormat="1" ht="18" customHeight="1">
      <c r="A14" s="79" t="s">
        <v>65</v>
      </c>
      <c r="B14" s="79" t="s">
        <v>58</v>
      </c>
      <c r="C14" s="79" t="s">
        <v>59</v>
      </c>
      <c r="D14" s="79" t="s">
        <v>60</v>
      </c>
      <c r="E14" s="79" t="s">
        <v>66</v>
      </c>
      <c r="F14" s="34">
        <v>86</v>
      </c>
      <c r="G14" s="34">
        <v>86</v>
      </c>
      <c r="H14" s="34">
        <v>0</v>
      </c>
      <c r="I14" s="34">
        <v>86</v>
      </c>
      <c r="J14" s="34">
        <v>0</v>
      </c>
      <c r="K14" s="34">
        <v>0</v>
      </c>
    </row>
    <row r="15" spans="1:11" s="24" customFormat="1" ht="18" customHeight="1">
      <c r="A15" s="79" t="s">
        <v>65</v>
      </c>
      <c r="B15" s="79" t="s">
        <v>58</v>
      </c>
      <c r="C15" s="79" t="s">
        <v>58</v>
      </c>
      <c r="D15" s="79" t="s">
        <v>60</v>
      </c>
      <c r="E15" s="79" t="s">
        <v>67</v>
      </c>
      <c r="F15" s="34">
        <v>3941</v>
      </c>
      <c r="G15" s="34">
        <v>3941</v>
      </c>
      <c r="H15" s="34">
        <v>3941</v>
      </c>
      <c r="I15" s="34">
        <v>0</v>
      </c>
      <c r="J15" s="34">
        <v>0</v>
      </c>
      <c r="K15" s="34">
        <v>0</v>
      </c>
    </row>
    <row r="16" spans="1:11" s="24" customFormat="1" ht="18" customHeight="1">
      <c r="A16" s="79" t="s">
        <v>68</v>
      </c>
      <c r="B16" s="79" t="s">
        <v>69</v>
      </c>
      <c r="C16" s="79" t="s">
        <v>59</v>
      </c>
      <c r="D16" s="79" t="s">
        <v>60</v>
      </c>
      <c r="E16" s="79" t="s">
        <v>70</v>
      </c>
      <c r="F16" s="34">
        <v>1848</v>
      </c>
      <c r="G16" s="34">
        <v>1848</v>
      </c>
      <c r="H16" s="34">
        <v>1848</v>
      </c>
      <c r="I16" s="34">
        <v>0</v>
      </c>
      <c r="J16" s="34">
        <v>0</v>
      </c>
      <c r="K16" s="34">
        <v>0</v>
      </c>
    </row>
    <row r="17" spans="1:11" s="24" customFormat="1" ht="18" customHeight="1">
      <c r="A17" s="79" t="s">
        <v>71</v>
      </c>
      <c r="B17" s="79" t="s">
        <v>62</v>
      </c>
      <c r="C17" s="79" t="s">
        <v>59</v>
      </c>
      <c r="D17" s="79" t="s">
        <v>60</v>
      </c>
      <c r="E17" s="79" t="s">
        <v>72</v>
      </c>
      <c r="F17" s="34">
        <v>3998</v>
      </c>
      <c r="G17" s="34">
        <v>3998</v>
      </c>
      <c r="H17" s="34">
        <v>3998</v>
      </c>
      <c r="I17" s="34">
        <v>0</v>
      </c>
      <c r="J17" s="34">
        <v>0</v>
      </c>
      <c r="K17" s="34">
        <v>0</v>
      </c>
    </row>
    <row r="18" spans="1:11" s="24" customFormat="1" ht="18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42"/>
    </row>
    <row r="19" ht="12.75" customHeight="1">
      <c r="G19" s="6"/>
    </row>
    <row r="21" ht="12.75" customHeight="1">
      <c r="G21" s="6"/>
    </row>
    <row r="22" ht="12.75" customHeight="1">
      <c r="G22" s="6"/>
    </row>
    <row r="24" ht="12.75" customHeight="1">
      <c r="G24" s="6"/>
    </row>
  </sheetData>
  <sheetProtection/>
  <mergeCells count="12">
    <mergeCell ref="F4:F6"/>
    <mergeCell ref="G5:G6"/>
    <mergeCell ref="H5:H6"/>
    <mergeCell ref="I5:I6"/>
    <mergeCell ref="J5:J6"/>
    <mergeCell ref="K4:K6"/>
    <mergeCell ref="A2:K2"/>
    <mergeCell ref="A4:E4"/>
    <mergeCell ref="G4:J4"/>
    <mergeCell ref="A5:C5"/>
    <mergeCell ref="D5:D6"/>
    <mergeCell ref="E5:E6"/>
  </mergeCells>
  <printOptions horizontalCentered="1"/>
  <pageMargins left="0.59" right="0.59" top="0.79" bottom="0.79" header="0.51" footer="0.51"/>
  <pageSetup fitToHeight="1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T21"/>
  <sheetViews>
    <sheetView showGridLines="0" showZeros="0" zoomScalePageLayoutView="0" workbookViewId="0" topLeftCell="A1">
      <selection activeCell="B19" sqref="B19"/>
    </sheetView>
  </sheetViews>
  <sheetFormatPr defaultColWidth="9.16015625" defaultRowHeight="18" customHeight="1"/>
  <cols>
    <col min="1" max="1" width="35" style="9" customWidth="1"/>
    <col min="2" max="2" width="17.83203125" style="9" customWidth="1"/>
    <col min="3" max="3" width="18.66015625" style="9" customWidth="1"/>
    <col min="4" max="4" width="15" style="9" customWidth="1"/>
    <col min="5" max="5" width="30.16015625" style="9" customWidth="1"/>
    <col min="6" max="6" width="17.5" style="9" customWidth="1"/>
    <col min="7" max="7" width="18.33203125" style="9" customWidth="1"/>
    <col min="8" max="8" width="15.33203125" style="9" customWidth="1"/>
    <col min="9" max="254" width="9.16015625" style="9" customWidth="1"/>
  </cols>
  <sheetData>
    <row r="1" spans="1:8" ht="18" customHeight="1">
      <c r="A1" s="18" t="s">
        <v>81</v>
      </c>
      <c r="B1" s="10"/>
      <c r="C1" s="10"/>
      <c r="D1" s="10"/>
      <c r="E1" s="10"/>
      <c r="F1" s="10"/>
      <c r="G1" s="10"/>
      <c r="H1" s="2"/>
    </row>
    <row r="2" spans="1:8" ht="32.25" customHeight="1">
      <c r="A2" s="59" t="s">
        <v>82</v>
      </c>
      <c r="B2" s="59"/>
      <c r="C2" s="59"/>
      <c r="D2" s="59"/>
      <c r="E2" s="59"/>
      <c r="F2" s="59"/>
      <c r="G2" s="59"/>
      <c r="H2" s="59"/>
    </row>
    <row r="3" spans="1:254" s="106" customFormat="1" ht="18" customHeight="1">
      <c r="A3" s="101" t="s">
        <v>2</v>
      </c>
      <c r="B3" s="102"/>
      <c r="C3" s="102"/>
      <c r="D3" s="102"/>
      <c r="E3" s="103"/>
      <c r="F3" s="103"/>
      <c r="G3" s="103"/>
      <c r="H3" s="104" t="s">
        <v>3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</row>
    <row r="4" spans="1:254" s="106" customFormat="1" ht="30" customHeight="1">
      <c r="A4" s="107" t="s">
        <v>4</v>
      </c>
      <c r="B4" s="107"/>
      <c r="C4" s="107"/>
      <c r="D4" s="107"/>
      <c r="E4" s="107" t="s">
        <v>5</v>
      </c>
      <c r="F4" s="107"/>
      <c r="G4" s="107"/>
      <c r="H4" s="107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</row>
    <row r="5" spans="1:254" s="106" customFormat="1" ht="30" customHeight="1">
      <c r="A5" s="108" t="s">
        <v>6</v>
      </c>
      <c r="B5" s="109" t="s">
        <v>7</v>
      </c>
      <c r="C5" s="109" t="s">
        <v>8</v>
      </c>
      <c r="D5" s="110" t="s">
        <v>9</v>
      </c>
      <c r="E5" s="108" t="s">
        <v>6</v>
      </c>
      <c r="F5" s="111" t="s">
        <v>7</v>
      </c>
      <c r="G5" s="111" t="s">
        <v>8</v>
      </c>
      <c r="H5" s="112" t="s">
        <v>9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</row>
    <row r="6" spans="1:254" s="106" customFormat="1" ht="30" customHeight="1">
      <c r="A6" s="113" t="s">
        <v>10</v>
      </c>
      <c r="B6" s="114">
        <f>SUM(B7:B9)</f>
        <v>58596</v>
      </c>
      <c r="C6" s="114">
        <f>SUM(C7:C9)</f>
        <v>48720</v>
      </c>
      <c r="D6" s="115">
        <f aca="true" t="shared" si="0" ref="D6:D13">IF(AND(C6&lt;&gt;0,TYPE(C6)=1),(B6-C6)/C6*100,0)</f>
        <v>20.27093596059113</v>
      </c>
      <c r="E6" s="116" t="s">
        <v>11</v>
      </c>
      <c r="F6" s="117">
        <v>44407</v>
      </c>
      <c r="G6" s="118">
        <v>31189</v>
      </c>
      <c r="H6" s="119">
        <f>IF(AND(G6&lt;&gt;0,TYPE(G6)=1),(F6-G6)/G6*100,0)</f>
        <v>42.38032639712719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</row>
    <row r="7" spans="1:254" s="106" customFormat="1" ht="30" customHeight="1">
      <c r="A7" s="120" t="s">
        <v>83</v>
      </c>
      <c r="B7" s="121">
        <v>58596</v>
      </c>
      <c r="C7" s="114">
        <v>48720</v>
      </c>
      <c r="D7" s="119">
        <f t="shared" si="0"/>
        <v>20.27093596059113</v>
      </c>
      <c r="E7" s="122" t="s">
        <v>13</v>
      </c>
      <c r="F7" s="123">
        <v>9026</v>
      </c>
      <c r="G7" s="118">
        <v>9746</v>
      </c>
      <c r="H7" s="119">
        <f>IF(AND(G7&lt;&gt;0,TYPE(G7)=1),(F7-G7)/G7*100,0)</f>
        <v>-7.3876462138313155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</row>
    <row r="8" spans="1:254" s="106" customFormat="1" ht="30" customHeight="1">
      <c r="A8" s="120" t="s">
        <v>84</v>
      </c>
      <c r="B8" s="124">
        <v>0</v>
      </c>
      <c r="C8" s="114">
        <v>0</v>
      </c>
      <c r="D8" s="119">
        <f t="shared" si="0"/>
        <v>0</v>
      </c>
      <c r="E8" s="116" t="s">
        <v>15</v>
      </c>
      <c r="F8" s="123">
        <v>259</v>
      </c>
      <c r="G8" s="118">
        <v>245</v>
      </c>
      <c r="H8" s="119">
        <f>IF(AND(G8&lt;&gt;0,TYPE(G8)=1),(F8-G8)/G8*100,0)</f>
        <v>5.714285714285714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</row>
    <row r="9" spans="1:254" s="106" customFormat="1" ht="30" customHeight="1">
      <c r="A9" s="120" t="s">
        <v>85</v>
      </c>
      <c r="B9" s="121">
        <v>0</v>
      </c>
      <c r="C9" s="117">
        <v>0</v>
      </c>
      <c r="D9" s="119">
        <f t="shared" si="0"/>
        <v>0</v>
      </c>
      <c r="E9" s="116" t="s">
        <v>17</v>
      </c>
      <c r="F9" s="123">
        <v>4904</v>
      </c>
      <c r="G9" s="125">
        <v>7540</v>
      </c>
      <c r="H9" s="119">
        <f>IF(AND(G9&lt;&gt;0,TYPE(G9)=1),(F9-G9)/G9*100,0)</f>
        <v>-34.96021220159151</v>
      </c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</row>
    <row r="10" spans="1:254" s="106" customFormat="1" ht="30" customHeight="1">
      <c r="A10" s="126" t="s">
        <v>86</v>
      </c>
      <c r="B10" s="114">
        <f>SUM(B11:B13)</f>
        <v>0</v>
      </c>
      <c r="C10" s="114">
        <f>SUM(C11:C13)</f>
        <v>0</v>
      </c>
      <c r="D10" s="115">
        <f t="shared" si="0"/>
        <v>0</v>
      </c>
      <c r="E10" s="113"/>
      <c r="F10" s="123"/>
      <c r="G10" s="123"/>
      <c r="H10" s="115"/>
      <c r="I10" s="127"/>
      <c r="J10" s="127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</row>
    <row r="11" spans="1:254" s="106" customFormat="1" ht="30" customHeight="1">
      <c r="A11" s="120" t="s">
        <v>83</v>
      </c>
      <c r="B11" s="121">
        <v>0</v>
      </c>
      <c r="C11" s="114">
        <v>0</v>
      </c>
      <c r="D11" s="115">
        <f t="shared" si="0"/>
        <v>0</v>
      </c>
      <c r="E11" s="113"/>
      <c r="F11" s="117"/>
      <c r="G11" s="117"/>
      <c r="H11" s="115"/>
      <c r="I11" s="127"/>
      <c r="J11" s="127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</row>
    <row r="12" spans="1:254" s="106" customFormat="1" ht="30" customHeight="1">
      <c r="A12" s="120" t="s">
        <v>84</v>
      </c>
      <c r="B12" s="124">
        <v>0</v>
      </c>
      <c r="C12" s="114">
        <v>0</v>
      </c>
      <c r="D12" s="115">
        <f t="shared" si="0"/>
        <v>0</v>
      </c>
      <c r="E12" s="113"/>
      <c r="F12" s="117"/>
      <c r="G12" s="117"/>
      <c r="H12" s="115"/>
      <c r="I12" s="127"/>
      <c r="J12" s="127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</row>
    <row r="13" spans="1:254" s="106" customFormat="1" ht="30" customHeight="1">
      <c r="A13" s="120" t="s">
        <v>85</v>
      </c>
      <c r="B13" s="121">
        <v>0</v>
      </c>
      <c r="C13" s="117">
        <v>0</v>
      </c>
      <c r="D13" s="115">
        <f t="shared" si="0"/>
        <v>0</v>
      </c>
      <c r="E13" s="113"/>
      <c r="F13" s="128"/>
      <c r="G13" s="128"/>
      <c r="H13" s="129"/>
      <c r="I13" s="127"/>
      <c r="J13" s="127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</row>
    <row r="14" spans="1:254" s="106" customFormat="1" ht="30" customHeight="1">
      <c r="A14" s="108"/>
      <c r="B14" s="130"/>
      <c r="C14" s="130"/>
      <c r="D14" s="115"/>
      <c r="E14" s="108" t="s">
        <v>24</v>
      </c>
      <c r="F14" s="131">
        <f>SUM(F6:F10)</f>
        <v>58596</v>
      </c>
      <c r="G14" s="131">
        <f>SUM(G6:G10)</f>
        <v>48720</v>
      </c>
      <c r="H14" s="115">
        <f>IF(AND(G14&lt;&gt;0,TYPE(G14)=1),(F14-G14)/G14*100,0)</f>
        <v>20.27093596059113</v>
      </c>
      <c r="I14" s="127"/>
      <c r="J14" s="127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</row>
    <row r="15" spans="1:254" s="106" customFormat="1" ht="30" customHeight="1">
      <c r="A15" s="113"/>
      <c r="B15" s="117"/>
      <c r="C15" s="117"/>
      <c r="D15" s="115"/>
      <c r="E15" s="116" t="s">
        <v>30</v>
      </c>
      <c r="F15" s="117">
        <v>0</v>
      </c>
      <c r="G15" s="125">
        <v>0</v>
      </c>
      <c r="H15" s="119">
        <f>IF(AND(G15&lt;&gt;0,TYPE(G15)=1),(F15-G15)/G15*100,0)</f>
        <v>0</v>
      </c>
      <c r="I15" s="127"/>
      <c r="J15" s="127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</row>
    <row r="16" spans="1:254" s="106" customFormat="1" ht="30" customHeight="1">
      <c r="A16" s="108"/>
      <c r="B16" s="128"/>
      <c r="C16" s="128"/>
      <c r="D16" s="129"/>
      <c r="E16" s="108"/>
      <c r="F16" s="128"/>
      <c r="G16" s="128"/>
      <c r="H16" s="129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</row>
    <row r="17" spans="1:254" s="106" customFormat="1" ht="30" customHeight="1">
      <c r="A17" s="108" t="s">
        <v>31</v>
      </c>
      <c r="B17" s="128">
        <f>SUM(B6,B10)</f>
        <v>58596</v>
      </c>
      <c r="C17" s="128">
        <f>SUM(C6,C10)</f>
        <v>48720</v>
      </c>
      <c r="D17" s="115">
        <f>IF(AND(C17&lt;&gt;0,TYPE(C17)=1),(B17-C17)/C17*100,0)</f>
        <v>20.27093596059113</v>
      </c>
      <c r="E17" s="108" t="s">
        <v>32</v>
      </c>
      <c r="F17" s="128">
        <f>SUM(F14:F15)</f>
        <v>58596</v>
      </c>
      <c r="G17" s="128">
        <f>SUM(G14:G15)</f>
        <v>48720</v>
      </c>
      <c r="H17" s="115">
        <f>IF(AND(G17&lt;&gt;0,TYPE(G17)=1),(F17-G17)/G17*100,0)</f>
        <v>20.27093596059113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pans="5:7" ht="18" customHeight="1">
      <c r="E18" s="11"/>
      <c r="F18" s="11"/>
      <c r="G18" s="11"/>
    </row>
    <row r="19" spans="6:7" ht="18" customHeight="1">
      <c r="F19" s="11"/>
      <c r="G19" s="11"/>
    </row>
    <row r="20" ht="18" customHeight="1">
      <c r="G20" s="11"/>
    </row>
    <row r="21" ht="18" customHeight="1">
      <c r="G21" s="11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W27"/>
  <sheetViews>
    <sheetView showGridLines="0" showZeros="0" zoomScalePageLayoutView="0" workbookViewId="0" topLeftCell="A1">
      <selection activeCell="E22" sqref="E22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6.16015625" style="0" customWidth="1"/>
    <col min="6" max="6" width="15" style="0" customWidth="1"/>
    <col min="7" max="7" width="15.66015625" style="0" customWidth="1"/>
    <col min="8" max="8" width="18.16015625" style="0" customWidth="1"/>
    <col min="9" max="10" width="18.5" style="0" customWidth="1"/>
    <col min="11" max="11" width="19.16015625" style="0" customWidth="1"/>
  </cols>
  <sheetData>
    <row r="1" spans="1:11" ht="18" customHeight="1">
      <c r="A1" s="83" t="s">
        <v>87</v>
      </c>
      <c r="B1" s="5"/>
      <c r="C1" s="5"/>
      <c r="D1" s="5"/>
      <c r="E1" s="5"/>
      <c r="F1" s="5"/>
      <c r="G1" s="5"/>
      <c r="H1" s="5"/>
      <c r="I1" s="5"/>
      <c r="J1" s="5"/>
      <c r="K1" s="8"/>
    </row>
    <row r="2" spans="1:11" ht="27" customHeight="1">
      <c r="A2" s="59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24" customFormat="1" ht="18" customHeight="1">
      <c r="A3" s="19" t="s">
        <v>2</v>
      </c>
      <c r="B3" s="19"/>
      <c r="C3" s="19"/>
      <c r="D3" s="19"/>
      <c r="E3" s="19"/>
      <c r="F3" s="84"/>
      <c r="G3" s="84"/>
      <c r="H3" s="84"/>
      <c r="I3" s="84"/>
      <c r="J3" s="84"/>
      <c r="K3" s="85" t="s">
        <v>3</v>
      </c>
    </row>
    <row r="4" spans="1:11" s="24" customFormat="1" ht="25.5" customHeight="1">
      <c r="A4" s="64" t="s">
        <v>35</v>
      </c>
      <c r="B4" s="64"/>
      <c r="C4" s="64"/>
      <c r="D4" s="86"/>
      <c r="E4" s="86"/>
      <c r="F4" s="64" t="s">
        <v>36</v>
      </c>
      <c r="G4" s="68" t="s">
        <v>89</v>
      </c>
      <c r="H4" s="67"/>
      <c r="I4" s="67"/>
      <c r="J4" s="132"/>
      <c r="K4" s="65" t="s">
        <v>90</v>
      </c>
    </row>
    <row r="5" spans="1:11" s="24" customFormat="1" ht="25.5" customHeight="1">
      <c r="A5" s="64" t="s">
        <v>39</v>
      </c>
      <c r="B5" s="64"/>
      <c r="C5" s="70"/>
      <c r="D5" s="90" t="s">
        <v>40</v>
      </c>
      <c r="E5" s="65" t="s">
        <v>91</v>
      </c>
      <c r="F5" s="64"/>
      <c r="G5" s="64" t="s">
        <v>42</v>
      </c>
      <c r="H5" s="133" t="s">
        <v>92</v>
      </c>
      <c r="I5" s="67"/>
      <c r="J5" s="132"/>
      <c r="K5" s="65"/>
    </row>
    <row r="6" spans="1:18" s="24" customFormat="1" ht="25.5" customHeight="1">
      <c r="A6" s="134" t="s">
        <v>49</v>
      </c>
      <c r="B6" s="134" t="s">
        <v>50</v>
      </c>
      <c r="C6" s="135" t="s">
        <v>51</v>
      </c>
      <c r="D6" s="136"/>
      <c r="E6" s="137"/>
      <c r="F6" s="86"/>
      <c r="G6" s="86"/>
      <c r="H6" s="138" t="s">
        <v>52</v>
      </c>
      <c r="I6" s="134" t="s">
        <v>75</v>
      </c>
      <c r="J6" s="135" t="s">
        <v>93</v>
      </c>
      <c r="K6" s="137"/>
      <c r="L6" s="81"/>
      <c r="M6" s="81"/>
      <c r="N6" s="81"/>
      <c r="O6" s="81"/>
      <c r="P6" s="81"/>
      <c r="Q6" s="81"/>
      <c r="R6" s="81"/>
    </row>
    <row r="7" spans="1:23" s="24" customFormat="1" ht="24.75" customHeight="1">
      <c r="A7" s="139"/>
      <c r="B7" s="139"/>
      <c r="C7" s="139"/>
      <c r="D7" s="139"/>
      <c r="E7" s="139" t="s">
        <v>42</v>
      </c>
      <c r="F7" s="47">
        <v>58596</v>
      </c>
      <c r="G7" s="47">
        <v>58596</v>
      </c>
      <c r="H7" s="34">
        <v>58596</v>
      </c>
      <c r="I7" s="140">
        <v>53692</v>
      </c>
      <c r="J7" s="47">
        <v>4904</v>
      </c>
      <c r="K7" s="34">
        <v>0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1:15" s="24" customFormat="1" ht="24.75" customHeight="1">
      <c r="A8" s="139"/>
      <c r="B8" s="139"/>
      <c r="C8" s="139"/>
      <c r="D8" s="139"/>
      <c r="E8" s="139" t="s">
        <v>2</v>
      </c>
      <c r="F8" s="47">
        <v>58596</v>
      </c>
      <c r="G8" s="47">
        <v>58596</v>
      </c>
      <c r="H8" s="34">
        <v>58596</v>
      </c>
      <c r="I8" s="140">
        <v>53692</v>
      </c>
      <c r="J8" s="47">
        <v>4904</v>
      </c>
      <c r="K8" s="34">
        <v>0</v>
      </c>
      <c r="N8" s="81"/>
      <c r="O8" s="81"/>
    </row>
    <row r="9" spans="1:14" s="24" customFormat="1" ht="24.75" customHeight="1">
      <c r="A9" s="139"/>
      <c r="B9" s="139"/>
      <c r="C9" s="139"/>
      <c r="D9" s="139"/>
      <c r="E9" s="139" t="s">
        <v>56</v>
      </c>
      <c r="F9" s="47">
        <v>58596</v>
      </c>
      <c r="G9" s="47">
        <v>58596</v>
      </c>
      <c r="H9" s="34">
        <v>58596</v>
      </c>
      <c r="I9" s="140">
        <v>53692</v>
      </c>
      <c r="J9" s="47">
        <v>4904</v>
      </c>
      <c r="K9" s="34">
        <v>0</v>
      </c>
      <c r="M9" s="81"/>
      <c r="N9" s="81"/>
    </row>
    <row r="10" spans="1:12" s="24" customFormat="1" ht="24.75" customHeight="1">
      <c r="A10" s="139" t="s">
        <v>57</v>
      </c>
      <c r="B10" s="139" t="s">
        <v>58</v>
      </c>
      <c r="C10" s="139" t="s">
        <v>59</v>
      </c>
      <c r="D10" s="139" t="s">
        <v>60</v>
      </c>
      <c r="E10" s="139" t="s">
        <v>61</v>
      </c>
      <c r="F10" s="47">
        <v>44833</v>
      </c>
      <c r="G10" s="47">
        <v>44833</v>
      </c>
      <c r="H10" s="34">
        <v>44833</v>
      </c>
      <c r="I10" s="140">
        <v>43819</v>
      </c>
      <c r="J10" s="47">
        <v>1014</v>
      </c>
      <c r="K10" s="34">
        <v>0</v>
      </c>
      <c r="L10" s="81"/>
    </row>
    <row r="11" spans="1:12" s="24" customFormat="1" ht="24.75" customHeight="1">
      <c r="A11" s="139" t="s">
        <v>57</v>
      </c>
      <c r="B11" s="139" t="s">
        <v>58</v>
      </c>
      <c r="C11" s="139" t="s">
        <v>62</v>
      </c>
      <c r="D11" s="139" t="s">
        <v>60</v>
      </c>
      <c r="E11" s="139" t="s">
        <v>63</v>
      </c>
      <c r="F11" s="47">
        <v>372</v>
      </c>
      <c r="G11" s="47">
        <v>372</v>
      </c>
      <c r="H11" s="34">
        <v>372</v>
      </c>
      <c r="I11" s="140">
        <v>0</v>
      </c>
      <c r="J11" s="47">
        <v>372</v>
      </c>
      <c r="K11" s="34">
        <v>0</v>
      </c>
      <c r="L11" s="81"/>
    </row>
    <row r="12" spans="1:11" s="24" customFormat="1" ht="24.75" customHeight="1">
      <c r="A12" s="139" t="s">
        <v>57</v>
      </c>
      <c r="B12" s="139" t="s">
        <v>58</v>
      </c>
      <c r="C12" s="139" t="s">
        <v>58</v>
      </c>
      <c r="D12" s="139" t="s">
        <v>60</v>
      </c>
      <c r="E12" s="139" t="s">
        <v>64</v>
      </c>
      <c r="F12" s="47">
        <v>3518</v>
      </c>
      <c r="G12" s="47">
        <v>3518</v>
      </c>
      <c r="H12" s="34">
        <v>3518</v>
      </c>
      <c r="I12" s="140">
        <v>0</v>
      </c>
      <c r="J12" s="47">
        <v>3518</v>
      </c>
      <c r="K12" s="34">
        <v>0</v>
      </c>
    </row>
    <row r="13" spans="1:11" s="24" customFormat="1" ht="24.75" customHeight="1">
      <c r="A13" s="139" t="s">
        <v>65</v>
      </c>
      <c r="B13" s="139" t="s">
        <v>58</v>
      </c>
      <c r="C13" s="139" t="s">
        <v>59</v>
      </c>
      <c r="D13" s="139" t="s">
        <v>60</v>
      </c>
      <c r="E13" s="139" t="s">
        <v>66</v>
      </c>
      <c r="F13" s="47">
        <v>86</v>
      </c>
      <c r="G13" s="47">
        <v>86</v>
      </c>
      <c r="H13" s="34">
        <v>86</v>
      </c>
      <c r="I13" s="140">
        <v>86</v>
      </c>
      <c r="J13" s="47">
        <v>0</v>
      </c>
      <c r="K13" s="34">
        <v>0</v>
      </c>
    </row>
    <row r="14" spans="1:11" s="24" customFormat="1" ht="24.75" customHeight="1">
      <c r="A14" s="139" t="s">
        <v>65</v>
      </c>
      <c r="B14" s="139" t="s">
        <v>58</v>
      </c>
      <c r="C14" s="139" t="s">
        <v>58</v>
      </c>
      <c r="D14" s="139" t="s">
        <v>60</v>
      </c>
      <c r="E14" s="139" t="s">
        <v>67</v>
      </c>
      <c r="F14" s="47">
        <v>3941</v>
      </c>
      <c r="G14" s="47">
        <v>3941</v>
      </c>
      <c r="H14" s="34">
        <v>3941</v>
      </c>
      <c r="I14" s="140">
        <v>3941</v>
      </c>
      <c r="J14" s="47">
        <v>0</v>
      </c>
      <c r="K14" s="34">
        <v>0</v>
      </c>
    </row>
    <row r="15" spans="1:11" s="24" customFormat="1" ht="24.75" customHeight="1">
      <c r="A15" s="139" t="s">
        <v>68</v>
      </c>
      <c r="B15" s="139" t="s">
        <v>69</v>
      </c>
      <c r="C15" s="139" t="s">
        <v>59</v>
      </c>
      <c r="D15" s="139" t="s">
        <v>60</v>
      </c>
      <c r="E15" s="139" t="s">
        <v>70</v>
      </c>
      <c r="F15" s="47">
        <v>1848</v>
      </c>
      <c r="G15" s="47">
        <v>1848</v>
      </c>
      <c r="H15" s="34">
        <v>1848</v>
      </c>
      <c r="I15" s="140">
        <v>1848</v>
      </c>
      <c r="J15" s="47">
        <v>0</v>
      </c>
      <c r="K15" s="34">
        <v>0</v>
      </c>
    </row>
    <row r="16" spans="1:12" s="24" customFormat="1" ht="24.75" customHeight="1">
      <c r="A16" s="139" t="s">
        <v>71</v>
      </c>
      <c r="B16" s="139" t="s">
        <v>62</v>
      </c>
      <c r="C16" s="139" t="s">
        <v>59</v>
      </c>
      <c r="D16" s="139" t="s">
        <v>60</v>
      </c>
      <c r="E16" s="139" t="s">
        <v>72</v>
      </c>
      <c r="F16" s="47">
        <v>3998</v>
      </c>
      <c r="G16" s="47">
        <v>3998</v>
      </c>
      <c r="H16" s="34">
        <v>3998</v>
      </c>
      <c r="I16" s="140">
        <v>3998</v>
      </c>
      <c r="J16" s="47">
        <v>0</v>
      </c>
      <c r="K16" s="34">
        <v>0</v>
      </c>
      <c r="L16" s="81"/>
    </row>
    <row r="17" spans="1:12" ht="18" customHeight="1">
      <c r="A17" s="3"/>
      <c r="B17" s="3"/>
      <c r="C17" s="3"/>
      <c r="D17" s="3"/>
      <c r="E17" s="3"/>
      <c r="F17" s="4"/>
      <c r="G17" s="4"/>
      <c r="H17" s="4"/>
      <c r="I17" s="4"/>
      <c r="J17" s="4"/>
      <c r="K17" s="3"/>
      <c r="L17" s="6"/>
    </row>
    <row r="18" spans="6:12" ht="12.75" customHeight="1">
      <c r="F18" s="6"/>
      <c r="G18" s="6"/>
      <c r="J18" s="6"/>
      <c r="L18" s="6"/>
    </row>
    <row r="19" spans="6:12" ht="12.75" customHeight="1">
      <c r="F19" s="6"/>
      <c r="G19" s="6"/>
      <c r="H19" s="6"/>
      <c r="I19" s="6"/>
      <c r="J19" s="6"/>
      <c r="L19" s="6"/>
    </row>
    <row r="20" spans="6:10" ht="12.75" customHeight="1">
      <c r="F20" s="6"/>
      <c r="G20" s="6"/>
      <c r="J20" s="6"/>
    </row>
    <row r="21" spans="7:8" ht="12.75" customHeight="1">
      <c r="G21" s="6"/>
      <c r="H21" s="6"/>
    </row>
    <row r="22" ht="12.75" customHeight="1">
      <c r="H22" s="6"/>
    </row>
    <row r="23" spans="7:8" ht="12.75" customHeight="1">
      <c r="G23" s="6"/>
      <c r="H23" s="6"/>
    </row>
    <row r="24" ht="12.75" customHeight="1">
      <c r="G24" s="6"/>
    </row>
    <row r="26" ht="12.75" customHeight="1">
      <c r="H26" s="6"/>
    </row>
    <row r="27" ht="12.75" customHeight="1">
      <c r="H27" s="6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V18"/>
  <sheetViews>
    <sheetView showGridLines="0" showZeros="0" zoomScalePageLayoutView="0" workbookViewId="0" topLeftCell="A1">
      <selection activeCell="I18" sqref="I18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4.5" style="0" customWidth="1"/>
    <col min="6" max="6" width="14.33203125" style="0" customWidth="1"/>
    <col min="7" max="8" width="13.16015625" style="0" customWidth="1"/>
    <col min="9" max="9" width="11" style="0" customWidth="1"/>
    <col min="10" max="10" width="14.33203125" style="0" customWidth="1"/>
    <col min="11" max="11" width="13.5" style="0" customWidth="1"/>
    <col min="12" max="12" width="15" style="0" customWidth="1"/>
    <col min="13" max="13" width="16.5" style="0" customWidth="1"/>
    <col min="14" max="14" width="15.16015625" style="0" customWidth="1"/>
    <col min="15" max="15" width="10.66015625" style="0" customWidth="1"/>
    <col min="16" max="16" width="14.83203125" style="0" customWidth="1"/>
    <col min="17" max="17" width="16.5" style="0" customWidth="1"/>
  </cols>
  <sheetData>
    <row r="1" spans="1:22" ht="18" customHeight="1">
      <c r="A1" s="141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"/>
      <c r="R1" s="3"/>
      <c r="S1" s="3"/>
      <c r="T1" s="3"/>
      <c r="U1" s="3"/>
      <c r="V1" s="3"/>
    </row>
    <row r="2" spans="1:22" s="149" customFormat="1" ht="30" customHeight="1">
      <c r="A2" s="143" t="s">
        <v>95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8"/>
      <c r="S2" s="148"/>
      <c r="T2" s="148"/>
      <c r="U2" s="148"/>
      <c r="V2" s="148"/>
    </row>
    <row r="3" spans="1:22" s="24" customFormat="1" ht="18" customHeight="1">
      <c r="A3" s="19" t="s">
        <v>2</v>
      </c>
      <c r="B3" s="19"/>
      <c r="C3" s="19"/>
      <c r="D3" s="19"/>
      <c r="E3" s="19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22" t="s">
        <v>3</v>
      </c>
      <c r="R3" s="82"/>
      <c r="S3" s="82"/>
      <c r="T3" s="82"/>
      <c r="U3" s="82"/>
      <c r="V3" s="82"/>
    </row>
    <row r="4" spans="1:22" s="24" customFormat="1" ht="18" customHeight="1">
      <c r="A4" s="64" t="s">
        <v>35</v>
      </c>
      <c r="B4" s="64"/>
      <c r="C4" s="64"/>
      <c r="D4" s="64"/>
      <c r="E4" s="64"/>
      <c r="F4" s="69" t="s">
        <v>42</v>
      </c>
      <c r="G4" s="69" t="s">
        <v>96</v>
      </c>
      <c r="H4" s="69" t="s">
        <v>97</v>
      </c>
      <c r="I4" s="69" t="s">
        <v>98</v>
      </c>
      <c r="J4" s="69" t="s">
        <v>99</v>
      </c>
      <c r="K4" s="69" t="s">
        <v>100</v>
      </c>
      <c r="L4" s="65" t="s">
        <v>101</v>
      </c>
      <c r="M4" s="69" t="s">
        <v>102</v>
      </c>
      <c r="N4" s="69" t="s">
        <v>103</v>
      </c>
      <c r="O4" s="69" t="s">
        <v>104</v>
      </c>
      <c r="P4" s="69" t="s">
        <v>105</v>
      </c>
      <c r="Q4" s="69" t="s">
        <v>106</v>
      </c>
      <c r="R4" s="82"/>
      <c r="S4" s="82"/>
      <c r="T4" s="82"/>
      <c r="U4" s="82"/>
      <c r="V4" s="82"/>
    </row>
    <row r="5" spans="1:22" s="24" customFormat="1" ht="18" customHeight="1">
      <c r="A5" s="66" t="s">
        <v>39</v>
      </c>
      <c r="B5" s="66"/>
      <c r="C5" s="66"/>
      <c r="D5" s="65" t="s">
        <v>40</v>
      </c>
      <c r="E5" s="65" t="s">
        <v>107</v>
      </c>
      <c r="F5" s="69"/>
      <c r="G5" s="69"/>
      <c r="H5" s="69"/>
      <c r="I5" s="69"/>
      <c r="J5" s="69"/>
      <c r="K5" s="69"/>
      <c r="L5" s="65"/>
      <c r="M5" s="69"/>
      <c r="N5" s="69"/>
      <c r="O5" s="69"/>
      <c r="P5" s="69"/>
      <c r="Q5" s="69"/>
      <c r="R5" s="82"/>
      <c r="S5" s="82"/>
      <c r="T5" s="82"/>
      <c r="U5" s="82"/>
      <c r="V5" s="82"/>
    </row>
    <row r="6" spans="1:22" s="24" customFormat="1" ht="44.25" customHeight="1">
      <c r="A6" s="144" t="s">
        <v>49</v>
      </c>
      <c r="B6" s="144" t="s">
        <v>50</v>
      </c>
      <c r="C6" s="144" t="s">
        <v>51</v>
      </c>
      <c r="D6" s="65"/>
      <c r="E6" s="65"/>
      <c r="F6" s="145"/>
      <c r="G6" s="145"/>
      <c r="H6" s="145"/>
      <c r="I6" s="145"/>
      <c r="J6" s="145"/>
      <c r="K6" s="145"/>
      <c r="L6" s="137"/>
      <c r="M6" s="145"/>
      <c r="N6" s="145"/>
      <c r="O6" s="145"/>
      <c r="P6" s="145"/>
      <c r="Q6" s="145"/>
      <c r="R6" s="82"/>
      <c r="S6" s="82"/>
      <c r="T6" s="82"/>
      <c r="U6" s="82"/>
      <c r="V6" s="82"/>
    </row>
    <row r="7" spans="1:22" s="24" customFormat="1" ht="26.25" customHeight="1">
      <c r="A7" s="79"/>
      <c r="B7" s="79"/>
      <c r="C7" s="79"/>
      <c r="D7" s="79"/>
      <c r="E7" s="139" t="s">
        <v>42</v>
      </c>
      <c r="F7" s="47">
        <v>44407</v>
      </c>
      <c r="G7" s="47">
        <v>13822</v>
      </c>
      <c r="H7" s="47">
        <v>7634</v>
      </c>
      <c r="I7" s="34">
        <v>10490</v>
      </c>
      <c r="J7" s="47">
        <v>0</v>
      </c>
      <c r="K7" s="47">
        <v>2479</v>
      </c>
      <c r="L7" s="47">
        <v>3941</v>
      </c>
      <c r="M7" s="47">
        <v>0</v>
      </c>
      <c r="N7" s="47">
        <v>1848</v>
      </c>
      <c r="O7" s="47">
        <v>195</v>
      </c>
      <c r="P7" s="47">
        <v>3998</v>
      </c>
      <c r="Q7" s="34">
        <v>0</v>
      </c>
      <c r="R7" s="42"/>
      <c r="S7" s="42"/>
      <c r="T7" s="42"/>
      <c r="U7" s="42"/>
      <c r="V7" s="42"/>
    </row>
    <row r="8" spans="1:22" s="24" customFormat="1" ht="26.25" customHeight="1">
      <c r="A8" s="79"/>
      <c r="B8" s="79"/>
      <c r="C8" s="79"/>
      <c r="D8" s="79"/>
      <c r="E8" s="139" t="s">
        <v>2</v>
      </c>
      <c r="F8" s="47">
        <v>44407</v>
      </c>
      <c r="G8" s="47">
        <v>13822</v>
      </c>
      <c r="H8" s="47">
        <v>7634</v>
      </c>
      <c r="I8" s="34">
        <v>10490</v>
      </c>
      <c r="J8" s="47">
        <v>0</v>
      </c>
      <c r="K8" s="47">
        <v>2479</v>
      </c>
      <c r="L8" s="47">
        <v>3941</v>
      </c>
      <c r="M8" s="47">
        <v>0</v>
      </c>
      <c r="N8" s="47">
        <v>1848</v>
      </c>
      <c r="O8" s="47">
        <v>195</v>
      </c>
      <c r="P8" s="47">
        <v>3998</v>
      </c>
      <c r="Q8" s="34">
        <v>0</v>
      </c>
      <c r="R8" s="42"/>
      <c r="S8" s="82"/>
      <c r="T8" s="82"/>
      <c r="U8" s="82"/>
      <c r="V8" s="82"/>
    </row>
    <row r="9" spans="1:22" s="24" customFormat="1" ht="26.25" customHeight="1">
      <c r="A9" s="79"/>
      <c r="B9" s="79"/>
      <c r="C9" s="79"/>
      <c r="D9" s="79"/>
      <c r="E9" s="139" t="s">
        <v>56</v>
      </c>
      <c r="F9" s="47">
        <v>44407</v>
      </c>
      <c r="G9" s="47">
        <v>13822</v>
      </c>
      <c r="H9" s="47">
        <v>7634</v>
      </c>
      <c r="I9" s="34">
        <v>10490</v>
      </c>
      <c r="J9" s="47">
        <v>0</v>
      </c>
      <c r="K9" s="47">
        <v>2479</v>
      </c>
      <c r="L9" s="47">
        <v>3941</v>
      </c>
      <c r="M9" s="47">
        <v>0</v>
      </c>
      <c r="N9" s="47">
        <v>1848</v>
      </c>
      <c r="O9" s="47">
        <v>195</v>
      </c>
      <c r="P9" s="47">
        <v>3998</v>
      </c>
      <c r="Q9" s="34">
        <v>0</v>
      </c>
      <c r="R9" s="42"/>
      <c r="S9" s="82"/>
      <c r="T9" s="82"/>
      <c r="U9" s="82"/>
      <c r="V9" s="82"/>
    </row>
    <row r="10" spans="1:22" s="24" customFormat="1" ht="26.25" customHeight="1">
      <c r="A10" s="79" t="s">
        <v>57</v>
      </c>
      <c r="B10" s="79" t="s">
        <v>58</v>
      </c>
      <c r="C10" s="79" t="s">
        <v>59</v>
      </c>
      <c r="D10" s="79" t="s">
        <v>60</v>
      </c>
      <c r="E10" s="139" t="s">
        <v>61</v>
      </c>
      <c r="F10" s="47">
        <v>34620</v>
      </c>
      <c r="G10" s="47">
        <v>13822</v>
      </c>
      <c r="H10" s="47">
        <v>7634</v>
      </c>
      <c r="I10" s="34">
        <v>10490</v>
      </c>
      <c r="J10" s="47">
        <v>0</v>
      </c>
      <c r="K10" s="47">
        <v>2479</v>
      </c>
      <c r="L10" s="47">
        <v>0</v>
      </c>
      <c r="M10" s="47">
        <v>0</v>
      </c>
      <c r="N10" s="47">
        <v>0</v>
      </c>
      <c r="O10" s="47">
        <v>195</v>
      </c>
      <c r="P10" s="47">
        <v>0</v>
      </c>
      <c r="Q10" s="34">
        <v>0</v>
      </c>
      <c r="R10" s="42"/>
      <c r="S10" s="82"/>
      <c r="T10" s="82"/>
      <c r="U10" s="82"/>
      <c r="V10" s="82"/>
    </row>
    <row r="11" spans="1:22" s="24" customFormat="1" ht="26.25" customHeight="1">
      <c r="A11" s="79" t="s">
        <v>65</v>
      </c>
      <c r="B11" s="79" t="s">
        <v>58</v>
      </c>
      <c r="C11" s="79" t="s">
        <v>58</v>
      </c>
      <c r="D11" s="79" t="s">
        <v>60</v>
      </c>
      <c r="E11" s="139" t="s">
        <v>67</v>
      </c>
      <c r="F11" s="47">
        <v>3941</v>
      </c>
      <c r="G11" s="47">
        <v>0</v>
      </c>
      <c r="H11" s="47">
        <v>0</v>
      </c>
      <c r="I11" s="34">
        <v>0</v>
      </c>
      <c r="J11" s="47">
        <v>0</v>
      </c>
      <c r="K11" s="47">
        <v>0</v>
      </c>
      <c r="L11" s="47">
        <v>3941</v>
      </c>
      <c r="M11" s="47">
        <v>0</v>
      </c>
      <c r="N11" s="47">
        <v>0</v>
      </c>
      <c r="O11" s="47">
        <v>0</v>
      </c>
      <c r="P11" s="47">
        <v>0</v>
      </c>
      <c r="Q11" s="34">
        <v>0</v>
      </c>
      <c r="R11" s="82"/>
      <c r="S11" s="82"/>
      <c r="T11" s="82"/>
      <c r="U11" s="82"/>
      <c r="V11" s="82"/>
    </row>
    <row r="12" spans="1:22" s="24" customFormat="1" ht="26.25" customHeight="1">
      <c r="A12" s="79" t="s">
        <v>68</v>
      </c>
      <c r="B12" s="79" t="s">
        <v>69</v>
      </c>
      <c r="C12" s="79" t="s">
        <v>59</v>
      </c>
      <c r="D12" s="79" t="s">
        <v>60</v>
      </c>
      <c r="E12" s="139" t="s">
        <v>70</v>
      </c>
      <c r="F12" s="47">
        <v>1848</v>
      </c>
      <c r="G12" s="47">
        <v>0</v>
      </c>
      <c r="H12" s="47">
        <v>0</v>
      </c>
      <c r="I12" s="34">
        <v>0</v>
      </c>
      <c r="J12" s="47">
        <v>0</v>
      </c>
      <c r="K12" s="47">
        <v>0</v>
      </c>
      <c r="L12" s="47">
        <v>0</v>
      </c>
      <c r="M12" s="47">
        <v>0</v>
      </c>
      <c r="N12" s="47">
        <v>1848</v>
      </c>
      <c r="O12" s="47">
        <v>0</v>
      </c>
      <c r="P12" s="47">
        <v>0</v>
      </c>
      <c r="Q12" s="34">
        <v>0</v>
      </c>
      <c r="R12" s="82"/>
      <c r="S12" s="82"/>
      <c r="T12" s="82"/>
      <c r="U12" s="82"/>
      <c r="V12" s="82"/>
    </row>
    <row r="13" spans="1:22" s="24" customFormat="1" ht="26.25" customHeight="1">
      <c r="A13" s="79" t="s">
        <v>71</v>
      </c>
      <c r="B13" s="79" t="s">
        <v>62</v>
      </c>
      <c r="C13" s="79" t="s">
        <v>59</v>
      </c>
      <c r="D13" s="79" t="s">
        <v>60</v>
      </c>
      <c r="E13" s="139" t="s">
        <v>72</v>
      </c>
      <c r="F13" s="47">
        <v>3998</v>
      </c>
      <c r="G13" s="47">
        <v>0</v>
      </c>
      <c r="H13" s="47">
        <v>0</v>
      </c>
      <c r="I13" s="34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3998</v>
      </c>
      <c r="Q13" s="34">
        <v>0</v>
      </c>
      <c r="R13" s="82"/>
      <c r="S13" s="82"/>
      <c r="T13" s="82"/>
      <c r="U13" s="82"/>
      <c r="V13" s="82"/>
    </row>
    <row r="14" spans="1:22" s="24" customFormat="1" ht="18" customHeight="1">
      <c r="A14" s="82"/>
      <c r="B14" s="8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82"/>
      <c r="S14" s="82"/>
      <c r="T14" s="82"/>
      <c r="U14" s="82"/>
      <c r="V14" s="82"/>
    </row>
    <row r="15" spans="1:22" ht="18" customHeight="1">
      <c r="A15" s="3"/>
      <c r="B15" s="3"/>
      <c r="C15" s="3"/>
      <c r="D15" s="3"/>
      <c r="E15" s="4"/>
      <c r="F15" s="4"/>
      <c r="G15" s="4"/>
      <c r="H15" s="4"/>
      <c r="I15" s="4"/>
      <c r="J15" s="4"/>
      <c r="K15" s="3"/>
      <c r="L15" s="4"/>
      <c r="M15" s="4"/>
      <c r="N15" s="4"/>
      <c r="O15" s="4"/>
      <c r="P15" s="4"/>
      <c r="Q15" s="3"/>
      <c r="R15" s="3"/>
      <c r="S15" s="3"/>
      <c r="T15" s="3"/>
      <c r="U15" s="3"/>
      <c r="V15" s="3"/>
    </row>
    <row r="16" spans="1:22" ht="18" customHeight="1">
      <c r="A16" s="3"/>
      <c r="B16" s="3"/>
      <c r="C16" s="3"/>
      <c r="D16" s="3"/>
      <c r="E16" s="3"/>
      <c r="F16" s="3"/>
      <c r="G16" s="3"/>
      <c r="H16" s="4"/>
      <c r="I16" s="3"/>
      <c r="J16" s="3"/>
      <c r="K16" s="3"/>
      <c r="L16" s="3"/>
      <c r="M16" s="3"/>
      <c r="N16" s="3"/>
      <c r="O16" s="3"/>
      <c r="P16" s="4"/>
      <c r="Q16" s="3"/>
      <c r="R16" s="3"/>
      <c r="S16" s="3"/>
      <c r="T16" s="3"/>
      <c r="U16" s="3"/>
      <c r="V16" s="3"/>
    </row>
    <row r="17" spans="1:22" ht="18" customHeight="1">
      <c r="A17" s="3"/>
      <c r="B17" s="3"/>
      <c r="C17" s="3"/>
      <c r="D17" s="3"/>
      <c r="E17" s="3"/>
      <c r="F17" s="3"/>
      <c r="G17" s="4"/>
      <c r="H17" s="3"/>
      <c r="I17" s="4"/>
      <c r="J17" s="3"/>
      <c r="K17" s="3"/>
      <c r="L17" s="3"/>
      <c r="M17" s="3"/>
      <c r="N17" s="3"/>
      <c r="O17" s="4"/>
      <c r="P17" s="3"/>
      <c r="Q17" s="3"/>
      <c r="R17" s="3"/>
      <c r="S17" s="3"/>
      <c r="T17" s="3"/>
      <c r="U17" s="3"/>
      <c r="V17" s="3"/>
    </row>
    <row r="18" spans="1:2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</sheetData>
  <sheetProtection/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A4:E4"/>
    <mergeCell ref="A5:C5"/>
    <mergeCell ref="D5:D6"/>
    <mergeCell ref="E5:E6"/>
    <mergeCell ref="F4:F6"/>
    <mergeCell ref="G4:G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7"/>
  <sheetViews>
    <sheetView showGridLines="0" showZeros="0" zoomScalePageLayoutView="0" workbookViewId="0" topLeftCell="A1">
      <selection activeCell="G16" sqref="G16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25.66015625" style="0" customWidth="1"/>
    <col min="6" max="6" width="11.33203125" style="0" customWidth="1"/>
    <col min="7" max="16" width="9.33203125" style="0" customWidth="1"/>
    <col min="17" max="17" width="11" style="0" customWidth="1"/>
    <col min="18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83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</row>
    <row r="2" spans="1:33" ht="29.25" customHeight="1">
      <c r="A2" s="59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3"/>
    </row>
    <row r="3" spans="1:33" s="24" customFormat="1" ht="18" customHeight="1">
      <c r="A3" s="19" t="s">
        <v>2</v>
      </c>
      <c r="B3" s="19"/>
      <c r="C3" s="19"/>
      <c r="D3" s="19"/>
      <c r="E3" s="19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22" t="s">
        <v>3</v>
      </c>
      <c r="AG3" s="82"/>
    </row>
    <row r="4" spans="1:33" s="24" customFormat="1" ht="18" customHeight="1">
      <c r="A4" s="70" t="s">
        <v>35</v>
      </c>
      <c r="B4" s="150"/>
      <c r="C4" s="150"/>
      <c r="D4" s="150"/>
      <c r="E4" s="151"/>
      <c r="F4" s="69" t="s">
        <v>42</v>
      </c>
      <c r="G4" s="69" t="s">
        <v>110</v>
      </c>
      <c r="H4" s="69" t="s">
        <v>111</v>
      </c>
      <c r="I4" s="69" t="s">
        <v>112</v>
      </c>
      <c r="J4" s="69" t="s">
        <v>113</v>
      </c>
      <c r="K4" s="69" t="s">
        <v>114</v>
      </c>
      <c r="L4" s="69" t="s">
        <v>115</v>
      </c>
      <c r="M4" s="69" t="s">
        <v>116</v>
      </c>
      <c r="N4" s="69" t="s">
        <v>117</v>
      </c>
      <c r="O4" s="69" t="s">
        <v>118</v>
      </c>
      <c r="P4" s="69" t="s">
        <v>119</v>
      </c>
      <c r="Q4" s="69" t="s">
        <v>120</v>
      </c>
      <c r="R4" s="69" t="s">
        <v>121</v>
      </c>
      <c r="S4" s="69" t="s">
        <v>122</v>
      </c>
      <c r="T4" s="65" t="s">
        <v>123</v>
      </c>
      <c r="U4" s="69" t="s">
        <v>124</v>
      </c>
      <c r="V4" s="69" t="s">
        <v>125</v>
      </c>
      <c r="W4" s="69" t="s">
        <v>126</v>
      </c>
      <c r="X4" s="69" t="s">
        <v>127</v>
      </c>
      <c r="Y4" s="69" t="s">
        <v>128</v>
      </c>
      <c r="Z4" s="69" t="s">
        <v>129</v>
      </c>
      <c r="AA4" s="69" t="s">
        <v>130</v>
      </c>
      <c r="AB4" s="69" t="s">
        <v>131</v>
      </c>
      <c r="AC4" s="69" t="s">
        <v>132</v>
      </c>
      <c r="AD4" s="69" t="s">
        <v>133</v>
      </c>
      <c r="AE4" s="92" t="s">
        <v>134</v>
      </c>
      <c r="AF4" s="65" t="s">
        <v>135</v>
      </c>
      <c r="AG4" s="82"/>
    </row>
    <row r="5" spans="1:33" s="24" customFormat="1" ht="18" customHeight="1">
      <c r="A5" s="64" t="s">
        <v>39</v>
      </c>
      <c r="B5" s="64"/>
      <c r="C5" s="70"/>
      <c r="D5" s="65" t="s">
        <v>40</v>
      </c>
      <c r="E5" s="145" t="s">
        <v>91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5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5"/>
      <c r="AG5" s="82"/>
    </row>
    <row r="6" spans="1:33" s="24" customFormat="1" ht="18" customHeight="1">
      <c r="A6" s="29" t="s">
        <v>49</v>
      </c>
      <c r="B6" s="29" t="s">
        <v>50</v>
      </c>
      <c r="C6" s="152" t="s">
        <v>51</v>
      </c>
      <c r="D6" s="65"/>
      <c r="E6" s="15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145"/>
      <c r="T6" s="137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37"/>
      <c r="AG6" s="82"/>
    </row>
    <row r="7" spans="1:33" s="24" customFormat="1" ht="22.5" customHeight="1">
      <c r="A7" s="79"/>
      <c r="B7" s="79"/>
      <c r="C7" s="79"/>
      <c r="D7" s="79"/>
      <c r="E7" s="139" t="s">
        <v>42</v>
      </c>
      <c r="F7" s="47">
        <v>9026</v>
      </c>
      <c r="G7" s="47">
        <v>300</v>
      </c>
      <c r="H7" s="47">
        <v>280</v>
      </c>
      <c r="I7" s="47">
        <v>0</v>
      </c>
      <c r="J7" s="47">
        <v>200</v>
      </c>
      <c r="K7" s="47">
        <v>240</v>
      </c>
      <c r="L7" s="47">
        <v>200</v>
      </c>
      <c r="M7" s="47">
        <v>100</v>
      </c>
      <c r="N7" s="47">
        <v>0</v>
      </c>
      <c r="O7" s="47">
        <v>0</v>
      </c>
      <c r="P7" s="47">
        <v>370</v>
      </c>
      <c r="Q7" s="47">
        <v>0</v>
      </c>
      <c r="R7" s="47">
        <v>310</v>
      </c>
      <c r="S7" s="34">
        <v>0</v>
      </c>
      <c r="T7" s="80">
        <v>820</v>
      </c>
      <c r="U7" s="80">
        <v>760</v>
      </c>
      <c r="V7" s="80">
        <v>230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296</v>
      </c>
      <c r="AC7" s="80">
        <v>420</v>
      </c>
      <c r="AD7" s="80">
        <v>620</v>
      </c>
      <c r="AE7" s="80">
        <v>3086</v>
      </c>
      <c r="AF7" s="80">
        <v>794</v>
      </c>
      <c r="AG7" s="42"/>
    </row>
    <row r="8" spans="1:33" s="24" customFormat="1" ht="22.5" customHeight="1">
      <c r="A8" s="79"/>
      <c r="B8" s="79"/>
      <c r="C8" s="79"/>
      <c r="D8" s="79"/>
      <c r="E8" s="139" t="s">
        <v>2</v>
      </c>
      <c r="F8" s="47">
        <v>9026</v>
      </c>
      <c r="G8" s="47">
        <v>300</v>
      </c>
      <c r="H8" s="47">
        <v>280</v>
      </c>
      <c r="I8" s="47">
        <v>0</v>
      </c>
      <c r="J8" s="47">
        <v>200</v>
      </c>
      <c r="K8" s="47">
        <v>240</v>
      </c>
      <c r="L8" s="47">
        <v>200</v>
      </c>
      <c r="M8" s="47">
        <v>100</v>
      </c>
      <c r="N8" s="47">
        <v>0</v>
      </c>
      <c r="O8" s="47">
        <v>0</v>
      </c>
      <c r="P8" s="47">
        <v>370</v>
      </c>
      <c r="Q8" s="47">
        <v>0</v>
      </c>
      <c r="R8" s="47">
        <v>310</v>
      </c>
      <c r="S8" s="34">
        <v>0</v>
      </c>
      <c r="T8" s="80">
        <v>820</v>
      </c>
      <c r="U8" s="80">
        <v>760</v>
      </c>
      <c r="V8" s="80">
        <v>230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296</v>
      </c>
      <c r="AC8" s="80">
        <v>420</v>
      </c>
      <c r="AD8" s="80">
        <v>620</v>
      </c>
      <c r="AE8" s="80">
        <v>3086</v>
      </c>
      <c r="AF8" s="80">
        <v>794</v>
      </c>
      <c r="AG8" s="82"/>
    </row>
    <row r="9" spans="1:33" s="24" customFormat="1" ht="22.5" customHeight="1">
      <c r="A9" s="79"/>
      <c r="B9" s="79"/>
      <c r="C9" s="79"/>
      <c r="D9" s="79"/>
      <c r="E9" s="139" t="s">
        <v>56</v>
      </c>
      <c r="F9" s="47">
        <v>9026</v>
      </c>
      <c r="G9" s="47">
        <v>300</v>
      </c>
      <c r="H9" s="47">
        <v>280</v>
      </c>
      <c r="I9" s="47">
        <v>0</v>
      </c>
      <c r="J9" s="47">
        <v>200</v>
      </c>
      <c r="K9" s="47">
        <v>240</v>
      </c>
      <c r="L9" s="47">
        <v>200</v>
      </c>
      <c r="M9" s="47">
        <v>100</v>
      </c>
      <c r="N9" s="47">
        <v>0</v>
      </c>
      <c r="O9" s="47">
        <v>0</v>
      </c>
      <c r="P9" s="47">
        <v>370</v>
      </c>
      <c r="Q9" s="47">
        <v>0</v>
      </c>
      <c r="R9" s="47">
        <v>310</v>
      </c>
      <c r="S9" s="34">
        <v>0</v>
      </c>
      <c r="T9" s="80">
        <v>820</v>
      </c>
      <c r="U9" s="80">
        <v>760</v>
      </c>
      <c r="V9" s="80">
        <v>230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296</v>
      </c>
      <c r="AC9" s="80">
        <v>420</v>
      </c>
      <c r="AD9" s="80">
        <v>620</v>
      </c>
      <c r="AE9" s="80">
        <v>3086</v>
      </c>
      <c r="AF9" s="80">
        <v>794</v>
      </c>
      <c r="AG9" s="82"/>
    </row>
    <row r="10" spans="1:33" s="24" customFormat="1" ht="22.5" customHeight="1">
      <c r="A10" s="79" t="s">
        <v>57</v>
      </c>
      <c r="B10" s="79" t="s">
        <v>58</v>
      </c>
      <c r="C10" s="79" t="s">
        <v>59</v>
      </c>
      <c r="D10" s="79" t="s">
        <v>60</v>
      </c>
      <c r="E10" s="139" t="s">
        <v>61</v>
      </c>
      <c r="F10" s="47">
        <v>8940</v>
      </c>
      <c r="G10" s="47">
        <v>300</v>
      </c>
      <c r="H10" s="47">
        <v>280</v>
      </c>
      <c r="I10" s="47">
        <v>0</v>
      </c>
      <c r="J10" s="47">
        <v>200</v>
      </c>
      <c r="K10" s="47">
        <v>240</v>
      </c>
      <c r="L10" s="47">
        <v>200</v>
      </c>
      <c r="M10" s="47">
        <v>100</v>
      </c>
      <c r="N10" s="47">
        <v>0</v>
      </c>
      <c r="O10" s="47">
        <v>0</v>
      </c>
      <c r="P10" s="47">
        <v>370</v>
      </c>
      <c r="Q10" s="47">
        <v>0</v>
      </c>
      <c r="R10" s="47">
        <v>310</v>
      </c>
      <c r="S10" s="34">
        <v>0</v>
      </c>
      <c r="T10" s="80">
        <v>820</v>
      </c>
      <c r="U10" s="80">
        <v>760</v>
      </c>
      <c r="V10" s="80">
        <v>230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296</v>
      </c>
      <c r="AC10" s="80">
        <v>420</v>
      </c>
      <c r="AD10" s="80">
        <v>620</v>
      </c>
      <c r="AE10" s="80">
        <v>3086</v>
      </c>
      <c r="AF10" s="80">
        <v>708</v>
      </c>
      <c r="AG10" s="82"/>
    </row>
    <row r="11" spans="1:33" s="24" customFormat="1" ht="22.5" customHeight="1">
      <c r="A11" s="79" t="s">
        <v>65</v>
      </c>
      <c r="B11" s="79" t="s">
        <v>58</v>
      </c>
      <c r="C11" s="79" t="s">
        <v>59</v>
      </c>
      <c r="D11" s="79" t="s">
        <v>60</v>
      </c>
      <c r="E11" s="139" t="s">
        <v>66</v>
      </c>
      <c r="F11" s="47">
        <v>86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34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86</v>
      </c>
      <c r="AG11" s="82"/>
    </row>
    <row r="12" spans="1:33" ht="18" customHeight="1">
      <c r="A12" s="3"/>
      <c r="B12" s="3"/>
      <c r="C12" s="4"/>
      <c r="D12" s="4"/>
      <c r="E12" s="4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3"/>
    </row>
    <row r="13" spans="1:33" ht="18" customHeight="1">
      <c r="A13" s="3"/>
      <c r="B13" s="3"/>
      <c r="C13" s="4"/>
      <c r="D13" s="4"/>
      <c r="E13" s="4"/>
      <c r="F13" s="4"/>
      <c r="G13" s="3"/>
      <c r="H13" s="4"/>
      <c r="I13" s="4"/>
      <c r="J13" s="4"/>
      <c r="K13" s="4"/>
      <c r="L13" s="4"/>
      <c r="M13" s="4"/>
      <c r="N13" s="4"/>
      <c r="O13" s="4"/>
      <c r="P13" s="4"/>
      <c r="Q13" s="3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3"/>
    </row>
    <row r="14" spans="1:33" ht="18" customHeight="1">
      <c r="A14" s="4"/>
      <c r="B14" s="3"/>
      <c r="C14" s="3"/>
      <c r="D14" s="3"/>
      <c r="E14" s="4"/>
      <c r="F14" s="4"/>
      <c r="G14" s="3"/>
      <c r="H14" s="3"/>
      <c r="I14" s="3"/>
      <c r="J14" s="4"/>
      <c r="K14" s="3"/>
      <c r="L14" s="3"/>
      <c r="M14" s="3"/>
      <c r="N14" s="3"/>
      <c r="O14" s="3"/>
      <c r="P14" s="3"/>
      <c r="Q14" s="3"/>
      <c r="R14" s="3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3"/>
      <c r="AG14" s="3"/>
    </row>
    <row r="15" spans="1:33" ht="18" customHeight="1">
      <c r="A15" s="3"/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  <c r="S15" s="4"/>
      <c r="T15" s="3"/>
      <c r="U15" s="3"/>
      <c r="V15" s="4"/>
      <c r="W15" s="3"/>
      <c r="X15" s="4"/>
      <c r="Y15" s="3"/>
      <c r="Z15" s="3"/>
      <c r="AA15" s="3"/>
      <c r="AB15" s="4"/>
      <c r="AC15" s="4"/>
      <c r="AD15" s="4"/>
      <c r="AE15" s="4"/>
      <c r="AF15" s="3"/>
      <c r="AG15" s="3"/>
    </row>
    <row r="16" spans="1:33" ht="18" customHeight="1">
      <c r="A16" s="3"/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  <c r="S16" s="3"/>
      <c r="T16" s="3"/>
      <c r="U16" s="3"/>
      <c r="V16" s="3"/>
      <c r="W16" s="3"/>
      <c r="X16" s="3"/>
      <c r="Y16" s="3"/>
      <c r="Z16" s="3"/>
      <c r="AA16" s="3"/>
      <c r="AB16" s="4"/>
      <c r="AC16" s="3"/>
      <c r="AD16" s="4"/>
      <c r="AE16" s="3"/>
      <c r="AF16" s="3"/>
      <c r="AG16" s="3"/>
    </row>
    <row r="17" spans="1:33" ht="18" customHeight="1">
      <c r="A17" s="3"/>
      <c r="B17" s="3"/>
      <c r="C17" s="3"/>
      <c r="D17" s="3"/>
      <c r="E17" s="3"/>
      <c r="F17" s="3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  <c r="S17" s="3"/>
      <c r="T17" s="3"/>
      <c r="U17" s="3"/>
      <c r="V17" s="3"/>
      <c r="W17" s="3"/>
      <c r="X17" s="3"/>
      <c r="Y17" s="3"/>
      <c r="Z17" s="3"/>
      <c r="AA17" s="3"/>
      <c r="AB17" s="4"/>
      <c r="AC17" s="3"/>
      <c r="AD17" s="3"/>
      <c r="AE17" s="3"/>
      <c r="AF17" s="3"/>
      <c r="AG17" s="3"/>
    </row>
  </sheetData>
  <sheetProtection/>
  <mergeCells count="32">
    <mergeCell ref="AC4:AC6"/>
    <mergeCell ref="AD4:AD6"/>
    <mergeCell ref="AE4:AE6"/>
    <mergeCell ref="AF4:AF6"/>
    <mergeCell ref="W4:W6"/>
    <mergeCell ref="X4:X6"/>
    <mergeCell ref="Y4:Y6"/>
    <mergeCell ref="Z4:Z6"/>
    <mergeCell ref="AA4:AA6"/>
    <mergeCell ref="AB4:AB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16"/>
  <sheetViews>
    <sheetView showGridLines="0" showZeros="0" zoomScalePageLayoutView="0" workbookViewId="0" topLeftCell="A1">
      <selection activeCell="O19" sqref="O19"/>
    </sheetView>
  </sheetViews>
  <sheetFormatPr defaultColWidth="9.16015625" defaultRowHeight="12.75" customHeight="1"/>
  <cols>
    <col min="1" max="1" width="6" style="0" customWidth="1"/>
    <col min="2" max="3" width="5.33203125" style="0" customWidth="1"/>
    <col min="4" max="4" width="13.33203125" style="0" customWidth="1"/>
    <col min="5" max="5" width="31.16015625" style="0" customWidth="1"/>
    <col min="6" max="6" width="12.5" style="0" customWidth="1"/>
    <col min="7" max="7" width="12.83203125" style="0" customWidth="1"/>
    <col min="8" max="8" width="10.66015625" style="0" customWidth="1"/>
    <col min="9" max="9" width="10.83203125" style="0" customWidth="1"/>
    <col min="10" max="10" width="9.66015625" style="0" customWidth="1"/>
    <col min="11" max="11" width="9.5" style="0" customWidth="1"/>
    <col min="12" max="12" width="10.66015625" style="0" customWidth="1"/>
    <col min="13" max="13" width="8.83203125" style="0" customWidth="1"/>
    <col min="14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83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  <c r="S1" s="3"/>
      <c r="T1" s="3"/>
    </row>
    <row r="2" spans="1:20" ht="29.25" customHeight="1">
      <c r="A2" s="59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/>
      <c r="S2" s="3"/>
      <c r="T2" s="3"/>
    </row>
    <row r="3" spans="1:20" s="24" customFormat="1" ht="18" customHeight="1">
      <c r="A3" s="19" t="s">
        <v>2</v>
      </c>
      <c r="B3" s="19"/>
      <c r="C3" s="19"/>
      <c r="D3" s="19"/>
      <c r="E3" s="19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22" t="s">
        <v>3</v>
      </c>
      <c r="R3" s="82"/>
      <c r="S3" s="82"/>
      <c r="T3" s="82"/>
    </row>
    <row r="4" spans="1:20" s="24" customFormat="1" ht="21.75" customHeight="1">
      <c r="A4" s="90" t="s">
        <v>35</v>
      </c>
      <c r="B4" s="154"/>
      <c r="C4" s="154"/>
      <c r="D4" s="154"/>
      <c r="E4" s="71"/>
      <c r="F4" s="69" t="s">
        <v>42</v>
      </c>
      <c r="G4" s="69" t="s">
        <v>138</v>
      </c>
      <c r="H4" s="65" t="s">
        <v>139</v>
      </c>
      <c r="I4" s="69" t="s">
        <v>140</v>
      </c>
      <c r="J4" s="69" t="s">
        <v>141</v>
      </c>
      <c r="K4" s="69" t="s">
        <v>142</v>
      </c>
      <c r="L4" s="69" t="s">
        <v>143</v>
      </c>
      <c r="M4" s="69" t="s">
        <v>144</v>
      </c>
      <c r="N4" s="69" t="s">
        <v>145</v>
      </c>
      <c r="O4" s="69" t="s">
        <v>146</v>
      </c>
      <c r="P4" s="69" t="s">
        <v>147</v>
      </c>
      <c r="Q4" s="71" t="s">
        <v>148</v>
      </c>
      <c r="R4" s="82"/>
      <c r="S4" s="82"/>
      <c r="T4" s="82"/>
    </row>
    <row r="5" spans="1:20" s="24" customFormat="1" ht="21" customHeight="1">
      <c r="A5" s="70" t="s">
        <v>39</v>
      </c>
      <c r="B5" s="150"/>
      <c r="C5" s="151"/>
      <c r="D5" s="137" t="s">
        <v>40</v>
      </c>
      <c r="E5" s="137" t="s">
        <v>91</v>
      </c>
      <c r="F5" s="69"/>
      <c r="G5" s="69"/>
      <c r="H5" s="65"/>
      <c r="I5" s="69"/>
      <c r="J5" s="69"/>
      <c r="K5" s="69"/>
      <c r="L5" s="69"/>
      <c r="M5" s="69"/>
      <c r="N5" s="69"/>
      <c r="O5" s="69"/>
      <c r="P5" s="69"/>
      <c r="Q5" s="71"/>
      <c r="R5" s="82"/>
      <c r="S5" s="82"/>
      <c r="T5" s="82"/>
    </row>
    <row r="6" spans="1:20" s="24" customFormat="1" ht="24" customHeight="1">
      <c r="A6" s="155" t="s">
        <v>49</v>
      </c>
      <c r="B6" s="155" t="s">
        <v>50</v>
      </c>
      <c r="C6" s="156" t="s">
        <v>51</v>
      </c>
      <c r="D6" s="157"/>
      <c r="E6" s="157"/>
      <c r="F6" s="145"/>
      <c r="G6" s="145"/>
      <c r="H6" s="137"/>
      <c r="I6" s="145"/>
      <c r="J6" s="145"/>
      <c r="K6" s="145"/>
      <c r="L6" s="145"/>
      <c r="M6" s="145"/>
      <c r="N6" s="145"/>
      <c r="O6" s="145"/>
      <c r="P6" s="145"/>
      <c r="Q6" s="158"/>
      <c r="R6" s="82"/>
      <c r="S6" s="82"/>
      <c r="T6" s="82"/>
    </row>
    <row r="7" spans="1:20" s="24" customFormat="1" ht="22.5" customHeight="1">
      <c r="A7" s="79"/>
      <c r="B7" s="79"/>
      <c r="C7" s="79"/>
      <c r="D7" s="79"/>
      <c r="E7" s="139" t="s">
        <v>42</v>
      </c>
      <c r="F7" s="47">
        <v>259</v>
      </c>
      <c r="G7" s="47">
        <v>0</v>
      </c>
      <c r="H7" s="47">
        <v>0</v>
      </c>
      <c r="I7" s="47">
        <v>0</v>
      </c>
      <c r="J7" s="47">
        <v>0</v>
      </c>
      <c r="K7" s="47">
        <v>85</v>
      </c>
      <c r="L7" s="47">
        <v>0</v>
      </c>
      <c r="M7" s="47">
        <v>174</v>
      </c>
      <c r="N7" s="47">
        <v>0</v>
      </c>
      <c r="O7" s="47">
        <v>0</v>
      </c>
      <c r="P7" s="47">
        <v>0</v>
      </c>
      <c r="Q7" s="34">
        <v>0</v>
      </c>
      <c r="R7" s="42"/>
      <c r="S7" s="42"/>
      <c r="T7" s="42"/>
    </row>
    <row r="8" spans="1:20" s="24" customFormat="1" ht="22.5" customHeight="1">
      <c r="A8" s="79"/>
      <c r="B8" s="79"/>
      <c r="C8" s="79"/>
      <c r="D8" s="79"/>
      <c r="E8" s="139" t="s">
        <v>2</v>
      </c>
      <c r="F8" s="47">
        <v>259</v>
      </c>
      <c r="G8" s="47">
        <v>0</v>
      </c>
      <c r="H8" s="47">
        <v>0</v>
      </c>
      <c r="I8" s="47">
        <v>0</v>
      </c>
      <c r="J8" s="47">
        <v>0</v>
      </c>
      <c r="K8" s="47">
        <v>85</v>
      </c>
      <c r="L8" s="47">
        <v>0</v>
      </c>
      <c r="M8" s="47">
        <v>174</v>
      </c>
      <c r="N8" s="47">
        <v>0</v>
      </c>
      <c r="O8" s="47">
        <v>0</v>
      </c>
      <c r="P8" s="47">
        <v>0</v>
      </c>
      <c r="Q8" s="34">
        <v>0</v>
      </c>
      <c r="R8" s="42"/>
      <c r="S8" s="82"/>
      <c r="T8" s="82"/>
    </row>
    <row r="9" spans="1:20" s="24" customFormat="1" ht="22.5" customHeight="1">
      <c r="A9" s="79"/>
      <c r="B9" s="79"/>
      <c r="C9" s="79"/>
      <c r="D9" s="79"/>
      <c r="E9" s="139" t="s">
        <v>56</v>
      </c>
      <c r="F9" s="47">
        <v>259</v>
      </c>
      <c r="G9" s="47">
        <v>0</v>
      </c>
      <c r="H9" s="47">
        <v>0</v>
      </c>
      <c r="I9" s="47">
        <v>0</v>
      </c>
      <c r="J9" s="47">
        <v>0</v>
      </c>
      <c r="K9" s="47">
        <v>85</v>
      </c>
      <c r="L9" s="47">
        <v>0</v>
      </c>
      <c r="M9" s="47">
        <v>174</v>
      </c>
      <c r="N9" s="47">
        <v>0</v>
      </c>
      <c r="O9" s="47">
        <v>0</v>
      </c>
      <c r="P9" s="47">
        <v>0</v>
      </c>
      <c r="Q9" s="34">
        <v>0</v>
      </c>
      <c r="R9" s="42"/>
      <c r="S9" s="82"/>
      <c r="T9" s="82"/>
    </row>
    <row r="10" spans="1:20" s="24" customFormat="1" ht="22.5" customHeight="1">
      <c r="A10" s="79" t="s">
        <v>57</v>
      </c>
      <c r="B10" s="79" t="s">
        <v>58</v>
      </c>
      <c r="C10" s="79" t="s">
        <v>59</v>
      </c>
      <c r="D10" s="79" t="s">
        <v>60</v>
      </c>
      <c r="E10" s="139" t="s">
        <v>61</v>
      </c>
      <c r="F10" s="47">
        <v>259</v>
      </c>
      <c r="G10" s="47">
        <v>0</v>
      </c>
      <c r="H10" s="47">
        <v>0</v>
      </c>
      <c r="I10" s="47">
        <v>0</v>
      </c>
      <c r="J10" s="47">
        <v>0</v>
      </c>
      <c r="K10" s="47">
        <v>85</v>
      </c>
      <c r="L10" s="47">
        <v>0</v>
      </c>
      <c r="M10" s="47">
        <v>174</v>
      </c>
      <c r="N10" s="47">
        <v>0</v>
      </c>
      <c r="O10" s="47">
        <v>0</v>
      </c>
      <c r="P10" s="47">
        <v>0</v>
      </c>
      <c r="Q10" s="34">
        <v>0</v>
      </c>
      <c r="R10" s="42"/>
      <c r="S10" s="82"/>
      <c r="T10" s="82"/>
    </row>
    <row r="11" spans="1:20" s="24" customFormat="1" ht="18" customHeight="1">
      <c r="A11" s="82"/>
      <c r="B11" s="42"/>
      <c r="C11" s="42"/>
      <c r="D11" s="42"/>
      <c r="E11" s="42"/>
      <c r="F11" s="82"/>
      <c r="G11" s="42"/>
      <c r="H11" s="42"/>
      <c r="I11" s="42"/>
      <c r="J11" s="42"/>
      <c r="K11" s="42"/>
      <c r="L11" s="42"/>
      <c r="M11" s="82"/>
      <c r="N11" s="42"/>
      <c r="O11" s="42"/>
      <c r="P11" s="42"/>
      <c r="Q11" s="42"/>
      <c r="R11" s="82"/>
      <c r="S11" s="82"/>
      <c r="T11" s="82"/>
    </row>
    <row r="12" spans="1:20" ht="18" customHeight="1">
      <c r="A12" s="3"/>
      <c r="B12" s="4"/>
      <c r="C12" s="3"/>
      <c r="D12" s="4"/>
      <c r="E12" s="4"/>
      <c r="F12" s="4"/>
      <c r="G12" s="3"/>
      <c r="H12" s="4"/>
      <c r="I12" s="3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</row>
    <row r="13" spans="1:20" ht="18" customHeight="1">
      <c r="A13" s="3"/>
      <c r="B13" s="4"/>
      <c r="C13" s="4"/>
      <c r="D13" s="4"/>
      <c r="E13" s="4"/>
      <c r="F13" s="4"/>
      <c r="G13" s="3"/>
      <c r="H13" s="4"/>
      <c r="I13" s="4"/>
      <c r="J13" s="4"/>
      <c r="K13" s="4"/>
      <c r="L13" s="4"/>
      <c r="M13" s="4"/>
      <c r="N13" s="4"/>
      <c r="O13" s="3"/>
      <c r="P13" s="4"/>
      <c r="Q13" s="4"/>
      <c r="R13" s="3"/>
      <c r="S13" s="3"/>
      <c r="T13" s="3"/>
    </row>
    <row r="14" spans="1:20" ht="18" customHeight="1">
      <c r="A14" s="3"/>
      <c r="B14" s="3"/>
      <c r="C14" s="3"/>
      <c r="D14" s="4"/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8" customHeight="1">
      <c r="A15" s="3"/>
      <c r="B15" s="3"/>
      <c r="C15" s="3"/>
      <c r="D15" s="3"/>
      <c r="E15" s="4"/>
      <c r="F15" s="3"/>
      <c r="G15" s="4"/>
      <c r="H15" s="4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8" customHeight="1">
      <c r="A16" s="3"/>
      <c r="B16" s="3"/>
      <c r="C16" s="3"/>
      <c r="D16" s="3"/>
      <c r="E16" s="4"/>
      <c r="F16" s="3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</sheetData>
  <sheetProtection/>
  <mergeCells count="17">
    <mergeCell ref="Q4:Q6"/>
    <mergeCell ref="K4:K6"/>
    <mergeCell ref="L4:L6"/>
    <mergeCell ref="M4:M6"/>
    <mergeCell ref="N4:N6"/>
    <mergeCell ref="O4:O6"/>
    <mergeCell ref="P4:P6"/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B21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3" width="6.5" style="3" customWidth="1"/>
    <col min="4" max="4" width="70.83203125" style="3" customWidth="1"/>
    <col min="5" max="5" width="16.5" style="3" customWidth="1"/>
    <col min="6" max="6" width="19.16015625" style="3" customWidth="1"/>
    <col min="7" max="7" width="18" style="3" customWidth="1"/>
    <col min="8" max="8" width="16.5" style="3" customWidth="1"/>
    <col min="9" max="9" width="17.66015625" style="3" customWidth="1"/>
    <col min="10" max="10" width="17.33203125" style="3" customWidth="1"/>
    <col min="11" max="210" width="9.16015625" style="3" customWidth="1"/>
  </cols>
  <sheetData>
    <row r="1" spans="1:6" ht="18" customHeight="1">
      <c r="A1" s="83" t="s">
        <v>149</v>
      </c>
      <c r="B1" s="1"/>
      <c r="C1" s="1"/>
      <c r="D1" s="1"/>
      <c r="E1" s="5"/>
      <c r="F1" s="5"/>
    </row>
    <row r="2" spans="1:10" ht="33.75" customHeight="1">
      <c r="A2" s="59" t="s">
        <v>150</v>
      </c>
      <c r="B2" s="59"/>
      <c r="C2" s="59"/>
      <c r="D2" s="59"/>
      <c r="E2" s="59"/>
      <c r="F2" s="59"/>
      <c r="G2" s="59"/>
      <c r="H2" s="59"/>
      <c r="I2" s="59"/>
      <c r="J2" s="59"/>
    </row>
    <row r="3" spans="1:210" s="24" customFormat="1" ht="18" customHeight="1">
      <c r="A3" s="19" t="s">
        <v>2</v>
      </c>
      <c r="B3" s="19"/>
      <c r="C3" s="19"/>
      <c r="D3" s="19"/>
      <c r="E3" s="82"/>
      <c r="F3" s="82"/>
      <c r="G3" s="82"/>
      <c r="H3" s="82"/>
      <c r="I3" s="82"/>
      <c r="J3" s="159" t="s">
        <v>151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</row>
    <row r="4" spans="1:210" s="24" customFormat="1" ht="18" customHeight="1">
      <c r="A4" s="160" t="s">
        <v>152</v>
      </c>
      <c r="B4" s="160"/>
      <c r="C4" s="160"/>
      <c r="D4" s="160"/>
      <c r="E4" s="99" t="s">
        <v>153</v>
      </c>
      <c r="F4" s="99"/>
      <c r="G4" s="99"/>
      <c r="H4" s="99" t="s">
        <v>53</v>
      </c>
      <c r="I4" s="99"/>
      <c r="J4" s="99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</row>
    <row r="5" spans="1:210" s="24" customFormat="1" ht="18" customHeight="1">
      <c r="A5" s="160" t="s">
        <v>39</v>
      </c>
      <c r="B5" s="160"/>
      <c r="C5" s="160"/>
      <c r="D5" s="160" t="s">
        <v>154</v>
      </c>
      <c r="E5" s="65" t="s">
        <v>42</v>
      </c>
      <c r="F5" s="65" t="s">
        <v>37</v>
      </c>
      <c r="G5" s="64" t="s">
        <v>38</v>
      </c>
      <c r="H5" s="65" t="s">
        <v>42</v>
      </c>
      <c r="I5" s="65" t="s">
        <v>37</v>
      </c>
      <c r="J5" s="64" t="s">
        <v>38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</row>
    <row r="6" spans="1:210" s="24" customFormat="1" ht="18" customHeight="1">
      <c r="A6" s="161" t="s">
        <v>49</v>
      </c>
      <c r="B6" s="161" t="s">
        <v>50</v>
      </c>
      <c r="C6" s="161" t="s">
        <v>51</v>
      </c>
      <c r="D6" s="160"/>
      <c r="E6" s="137"/>
      <c r="F6" s="137"/>
      <c r="G6" s="86"/>
      <c r="H6" s="137"/>
      <c r="I6" s="137"/>
      <c r="J6" s="86"/>
      <c r="K6" s="42"/>
      <c r="L6" s="42"/>
      <c r="M6" s="4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</row>
    <row r="7" spans="1:210" s="24" customFormat="1" ht="24" customHeight="1">
      <c r="A7" s="79"/>
      <c r="B7" s="79"/>
      <c r="C7" s="79"/>
      <c r="D7" s="139" t="s">
        <v>42</v>
      </c>
      <c r="E7" s="47">
        <v>4904</v>
      </c>
      <c r="F7" s="47">
        <v>4904</v>
      </c>
      <c r="G7" s="162">
        <v>0</v>
      </c>
      <c r="H7" s="47">
        <v>4904</v>
      </c>
      <c r="I7" s="47">
        <v>4904</v>
      </c>
      <c r="J7" s="163">
        <v>0</v>
      </c>
      <c r="K7" s="42"/>
      <c r="L7" s="4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</row>
    <row r="8" spans="1:210" s="24" customFormat="1" ht="24" customHeight="1">
      <c r="A8" s="79"/>
      <c r="B8" s="79"/>
      <c r="C8" s="79"/>
      <c r="D8" s="139" t="s">
        <v>2</v>
      </c>
      <c r="E8" s="47">
        <v>4904</v>
      </c>
      <c r="F8" s="47">
        <v>4904</v>
      </c>
      <c r="G8" s="162">
        <v>0</v>
      </c>
      <c r="H8" s="47">
        <v>4904</v>
      </c>
      <c r="I8" s="47">
        <v>4904</v>
      </c>
      <c r="J8" s="163">
        <v>0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</row>
    <row r="9" spans="1:210" s="24" customFormat="1" ht="24" customHeight="1">
      <c r="A9" s="79"/>
      <c r="B9" s="79"/>
      <c r="C9" s="79"/>
      <c r="D9" s="139" t="s">
        <v>56</v>
      </c>
      <c r="E9" s="47">
        <v>4904</v>
      </c>
      <c r="F9" s="47">
        <v>4904</v>
      </c>
      <c r="G9" s="162">
        <v>0</v>
      </c>
      <c r="H9" s="47">
        <v>4904</v>
      </c>
      <c r="I9" s="47">
        <v>4904</v>
      </c>
      <c r="J9" s="163">
        <v>0</v>
      </c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</row>
    <row r="10" spans="1:210" s="24" customFormat="1" ht="24" customHeight="1">
      <c r="A10" s="79"/>
      <c r="B10" s="79"/>
      <c r="C10" s="79"/>
      <c r="D10" s="139" t="s">
        <v>61</v>
      </c>
      <c r="E10" s="47">
        <v>1014</v>
      </c>
      <c r="F10" s="47">
        <v>1014</v>
      </c>
      <c r="G10" s="162">
        <v>0</v>
      </c>
      <c r="H10" s="47">
        <v>1014</v>
      </c>
      <c r="I10" s="47">
        <v>1014</v>
      </c>
      <c r="J10" s="163">
        <v>0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</row>
    <row r="11" spans="1:210" s="24" customFormat="1" ht="24" customHeight="1">
      <c r="A11" s="79" t="s">
        <v>57</v>
      </c>
      <c r="B11" s="79" t="s">
        <v>58</v>
      </c>
      <c r="C11" s="79" t="s">
        <v>59</v>
      </c>
      <c r="D11" s="139" t="s">
        <v>155</v>
      </c>
      <c r="E11" s="47">
        <v>1014</v>
      </c>
      <c r="F11" s="47">
        <v>1014</v>
      </c>
      <c r="G11" s="162">
        <v>0</v>
      </c>
      <c r="H11" s="47">
        <v>1014</v>
      </c>
      <c r="I11" s="47">
        <v>1014</v>
      </c>
      <c r="J11" s="163">
        <v>0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</row>
    <row r="12" spans="1:210" s="24" customFormat="1" ht="24" customHeight="1">
      <c r="A12" s="79"/>
      <c r="B12" s="79"/>
      <c r="C12" s="79"/>
      <c r="D12" s="139" t="s">
        <v>63</v>
      </c>
      <c r="E12" s="47">
        <v>372</v>
      </c>
      <c r="F12" s="47">
        <v>372</v>
      </c>
      <c r="G12" s="162">
        <v>0</v>
      </c>
      <c r="H12" s="47">
        <v>372</v>
      </c>
      <c r="I12" s="47">
        <v>372</v>
      </c>
      <c r="J12" s="163">
        <v>0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</row>
    <row r="13" spans="1:210" s="24" customFormat="1" ht="24" customHeight="1">
      <c r="A13" s="79" t="s">
        <v>57</v>
      </c>
      <c r="B13" s="79" t="s">
        <v>58</v>
      </c>
      <c r="C13" s="79" t="s">
        <v>62</v>
      </c>
      <c r="D13" s="139" t="s">
        <v>156</v>
      </c>
      <c r="E13" s="47">
        <v>372</v>
      </c>
      <c r="F13" s="47">
        <v>372</v>
      </c>
      <c r="G13" s="162">
        <v>0</v>
      </c>
      <c r="H13" s="47">
        <v>372</v>
      </c>
      <c r="I13" s="47">
        <v>372</v>
      </c>
      <c r="J13" s="163">
        <v>0</v>
      </c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</row>
    <row r="14" spans="1:210" s="24" customFormat="1" ht="24" customHeight="1">
      <c r="A14" s="79"/>
      <c r="B14" s="79"/>
      <c r="C14" s="79"/>
      <c r="D14" s="139" t="s">
        <v>64</v>
      </c>
      <c r="E14" s="47">
        <v>3518</v>
      </c>
      <c r="F14" s="47">
        <v>3518</v>
      </c>
      <c r="G14" s="162">
        <v>0</v>
      </c>
      <c r="H14" s="47">
        <v>3518</v>
      </c>
      <c r="I14" s="47">
        <v>3518</v>
      </c>
      <c r="J14" s="163">
        <v>0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</row>
    <row r="15" spans="1:210" s="24" customFormat="1" ht="24" customHeight="1">
      <c r="A15" s="79" t="s">
        <v>57</v>
      </c>
      <c r="B15" s="79" t="s">
        <v>58</v>
      </c>
      <c r="C15" s="79" t="s">
        <v>58</v>
      </c>
      <c r="D15" s="139" t="s">
        <v>157</v>
      </c>
      <c r="E15" s="47">
        <v>990</v>
      </c>
      <c r="F15" s="47">
        <v>990</v>
      </c>
      <c r="G15" s="162">
        <v>0</v>
      </c>
      <c r="H15" s="47">
        <v>990</v>
      </c>
      <c r="I15" s="47">
        <v>990</v>
      </c>
      <c r="J15" s="163">
        <v>0</v>
      </c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</row>
    <row r="16" spans="1:210" s="24" customFormat="1" ht="24" customHeight="1">
      <c r="A16" s="79" t="s">
        <v>57</v>
      </c>
      <c r="B16" s="79" t="s">
        <v>58</v>
      </c>
      <c r="C16" s="79" t="s">
        <v>58</v>
      </c>
      <c r="D16" s="139" t="s">
        <v>158</v>
      </c>
      <c r="E16" s="47">
        <v>900</v>
      </c>
      <c r="F16" s="47">
        <v>900</v>
      </c>
      <c r="G16" s="162">
        <v>0</v>
      </c>
      <c r="H16" s="47">
        <v>900</v>
      </c>
      <c r="I16" s="47">
        <v>900</v>
      </c>
      <c r="J16" s="163">
        <v>0</v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</row>
    <row r="17" spans="1:210" s="24" customFormat="1" ht="24" customHeight="1">
      <c r="A17" s="79" t="s">
        <v>57</v>
      </c>
      <c r="B17" s="79" t="s">
        <v>58</v>
      </c>
      <c r="C17" s="79" t="s">
        <v>58</v>
      </c>
      <c r="D17" s="139" t="s">
        <v>159</v>
      </c>
      <c r="E17" s="47">
        <v>1628</v>
      </c>
      <c r="F17" s="47">
        <v>1628</v>
      </c>
      <c r="G17" s="162">
        <v>0</v>
      </c>
      <c r="H17" s="47">
        <v>1628</v>
      </c>
      <c r="I17" s="47">
        <v>1628</v>
      </c>
      <c r="J17" s="163">
        <v>0</v>
      </c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</row>
    <row r="18" spans="1:9" ht="18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18" customHeight="1">
      <c r="A19" s="4"/>
      <c r="B19" s="4"/>
      <c r="C19" s="4"/>
      <c r="D19" s="4"/>
      <c r="E19" s="4"/>
      <c r="F19" s="4"/>
      <c r="G19" s="4"/>
      <c r="H19" s="4"/>
      <c r="I19" s="4"/>
    </row>
    <row r="20" spans="4:9" ht="18" customHeight="1">
      <c r="D20" s="4"/>
      <c r="E20" s="4"/>
      <c r="F20" s="4"/>
      <c r="G20" s="4"/>
      <c r="H20" s="4"/>
      <c r="I20" s="4"/>
    </row>
    <row r="21" spans="5:9" ht="18" customHeight="1">
      <c r="E21" s="4"/>
      <c r="F21" s="4"/>
      <c r="G21" s="4"/>
      <c r="H21" s="4"/>
      <c r="I21" s="4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2020-07-02T09:36:29Z</cp:lastPrinted>
  <dcterms:created xsi:type="dcterms:W3CDTF">2020-04-18T00:55:32Z</dcterms:created>
  <dcterms:modified xsi:type="dcterms:W3CDTF">2020-07-02T09:44:58Z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