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85" yWindow="45" windowWidth="11625" windowHeight="11910" tabRatio="818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<sst xmlns="http://schemas.openxmlformats.org/spreadsheetml/2006/main" count="325" uniqueCount="177">
  <si>
    <t>指     标</t>
  </si>
  <si>
    <t>本月±%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</si>
  <si>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</si>
  <si>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</si>
  <si>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</si>
  <si>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</si>
  <si>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</si>
  <si>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</si>
  <si>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</si>
  <si>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</si>
  <si>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比同期±%</t>
  </si>
  <si>
    <t>二、工业销售产值（亿元）</t>
  </si>
  <si>
    <t>三、工业产品产销率（%）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</si>
  <si>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</si>
  <si>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</si>
  <si>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</si>
  <si>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</si>
  <si>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</si>
  <si>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</si>
  <si>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</si>
  <si>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</si>
  <si>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</si>
  <si>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铝</t>
  </si>
  <si>
    <t>铝材</t>
  </si>
  <si>
    <t>饮料酒</t>
  </si>
  <si>
    <t>千升</t>
  </si>
  <si>
    <t>软饮料</t>
  </si>
  <si>
    <t>中成药</t>
  </si>
  <si>
    <t>吨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</si>
  <si>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</si>
  <si>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</si>
  <si>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</si>
  <si>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</si>
  <si>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</si>
  <si>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</si>
  <si>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</si>
  <si>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</si>
  <si>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</si>
  <si>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</si>
  <si>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</si>
  <si>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</si>
  <si>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</si>
  <si>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</si>
  <si>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</si>
  <si>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</si>
  <si>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</si>
  <si>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</si>
  <si>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</si>
  <si>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</si>
  <si>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</si>
  <si>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</si>
  <si>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</si>
  <si>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</si>
  <si>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</si>
  <si>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</si>
  <si>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</si>
  <si>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</si>
  <si>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</si>
  <si>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</si>
  <si>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</si>
  <si>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</si>
  <si>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</si>
  <si>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</si>
  <si>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</si>
  <si>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</si>
  <si>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</si>
  <si>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</si>
  <si>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</si>
  <si>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</si>
  <si>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</si>
  <si>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</si>
  <si>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</si>
  <si>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</si>
  <si>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</si>
  <si>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</si>
  <si>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</si>
  <si>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</si>
  <si>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</si>
  <si>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</si>
  <si>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</si>
  <si>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单位:万元</t>
  </si>
  <si>
    <t>指   标</t>
  </si>
  <si>
    <t xml:space="preserve"> 全社会固定资产投资</t>
  </si>
  <si>
    <t>—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</si>
  <si>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</si>
  <si>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</si>
  <si>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</si>
  <si>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</si>
  <si>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</si>
  <si>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广元经开区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</si>
  <si>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</si>
  <si>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</si>
  <si>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</si>
  <si>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</si>
  <si>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</si>
  <si>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</si>
  <si>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</si>
  <si>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</si>
  <si>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</si>
  <si>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房地产开发投资</t>
  </si>
  <si>
    <t>地方一般公共预算收入</t>
  </si>
  <si>
    <t xml:space="preserve">    利州区(本级）</t>
  </si>
  <si>
    <t>地  区</t>
  </si>
  <si>
    <t>规模以上工业增加值增速</t>
  </si>
  <si>
    <t>位次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</si>
  <si>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</si>
  <si>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</si>
  <si>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</si>
  <si>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</si>
  <si>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</si>
  <si>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</si>
  <si>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</si>
  <si>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</si>
  <si>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</si>
  <si>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</si>
  <si>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</si>
  <si>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</si>
  <si>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</si>
  <si>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</si>
  <si>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</si>
  <si>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</si>
  <si>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</si>
  <si>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</si>
  <si>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</si>
  <si>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</si>
  <si>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</si>
  <si>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</si>
  <si>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</si>
  <si>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 xml:space="preserve"> 地  区</t>
  </si>
  <si>
    <t>一、工业增加值增速</t>
  </si>
  <si>
    <t xml:space="preserve">  苍溪县</t>
  </si>
  <si>
    <t>饲料</t>
  </si>
  <si>
    <t>家具</t>
  </si>
  <si>
    <t>全  国</t>
  </si>
  <si>
    <t>注：全国为固定资产投资数据</t>
  </si>
  <si>
    <t>万吨</t>
  </si>
  <si>
    <t xml:space="preserve"> 万吨</t>
  </si>
  <si>
    <t>万件</t>
  </si>
  <si>
    <t xml:space="preserve">规模以上工业经济效益指标  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</si>
  <si>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</si>
  <si>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</si>
  <si>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</si>
  <si>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</si>
  <si>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</si>
  <si>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</si>
  <si>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</si>
  <si>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</si>
  <si>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</si>
  <si>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</si>
  <si>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</si>
  <si>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</si>
  <si>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</si>
  <si>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</si>
  <si>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>注：规模以上工业效益指标次月公布</t>
  </si>
  <si>
    <t>规模以上工业生产情况</t>
  </si>
  <si>
    <t>规模以上工业主要产品产量</t>
  </si>
  <si>
    <r>
      <t xml:space="preserve">      </t>
    </r>
    <r>
      <rPr>
        <b/>
        <sz val="12"/>
        <rFont val="宋体"/>
        <family val="0"/>
      </rPr>
      <t xml:space="preserve">固定资产投资     </t>
    </r>
  </si>
  <si>
    <t>分县区主要经济指标</t>
  </si>
  <si>
    <t>财政金融</t>
  </si>
  <si>
    <t>贸易外经</t>
  </si>
  <si>
    <t>市（州）经济指标（一）</t>
  </si>
  <si>
    <t>市（州）经济指标（三）</t>
  </si>
  <si>
    <t>地方一般公共预算收入</t>
  </si>
  <si>
    <t>一般公共预算支出</t>
  </si>
  <si>
    <t>三、进出口总额</t>
  </si>
  <si>
    <t>1-8月累计±%</t>
  </si>
  <si>
    <t>1-8月累计</t>
  </si>
  <si>
    <r>
      <t>1-</t>
    </r>
    <r>
      <rPr>
        <sz val="12"/>
        <rFont val="宋体"/>
        <family val="0"/>
      </rPr>
      <t>8</t>
    </r>
    <r>
      <rPr>
        <sz val="12"/>
        <rFont val="宋体"/>
        <family val="0"/>
      </rPr>
      <t>月累计</t>
    </r>
  </si>
  <si>
    <r>
      <t>1-</t>
    </r>
    <r>
      <rPr>
        <sz val="12"/>
        <rFont val="宋体"/>
        <family val="0"/>
      </rPr>
      <t>7</t>
    </r>
    <r>
      <rPr>
        <sz val="12"/>
        <rFont val="宋体"/>
        <family val="0"/>
      </rPr>
      <t>月累计</t>
    </r>
  </si>
  <si>
    <r>
      <t>1-</t>
    </r>
    <r>
      <rPr>
        <sz val="12"/>
        <rFont val="宋体"/>
        <family val="0"/>
      </rPr>
      <t>8</t>
    </r>
    <r>
      <rPr>
        <sz val="12"/>
        <rFont val="宋体"/>
        <family val="0"/>
      </rPr>
      <t>月累计±%</t>
    </r>
  </si>
  <si>
    <r>
      <t>1-</t>
    </r>
    <r>
      <rPr>
        <sz val="11"/>
        <color indexed="63"/>
        <rFont val="宋体"/>
        <family val="0"/>
      </rPr>
      <t>8月累计</t>
    </r>
  </si>
  <si>
    <r>
      <t xml:space="preserve"> 1-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 xml:space="preserve">月累计 </t>
    </r>
  </si>
  <si>
    <r>
      <t>规模以上工业利润总额（1-</t>
    </r>
    <r>
      <rPr>
        <sz val="11"/>
        <rFont val="宋体"/>
        <family val="0"/>
      </rPr>
      <t>7月）</t>
    </r>
  </si>
  <si>
    <r>
      <t>1-</t>
    </r>
    <r>
      <rPr>
        <sz val="11"/>
        <rFont val="宋体"/>
        <family val="0"/>
      </rPr>
      <t>8月累计±％</t>
    </r>
  </si>
  <si>
    <r>
      <t>1-</t>
    </r>
    <r>
      <rPr>
        <sz val="11"/>
        <rFont val="宋体"/>
        <family val="0"/>
      </rPr>
      <t>8月累计</t>
    </r>
  </si>
  <si>
    <t xml:space="preserve">    利州区(本级)</t>
  </si>
  <si>
    <t xml:space="preserve">  利州区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</si>
</sst>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;_䇿"/>
    <numFmt numFmtId="186" formatCode="0.00_);[Red]\(0.00\)"/>
    <numFmt numFmtId="187" formatCode="0.000_ "/>
    <numFmt numFmtId="188" formatCode="0.00000000_ "/>
    <numFmt numFmtId="189" formatCode="0.0000000_ "/>
    <numFmt numFmtId="190" formatCode="0.000000_ "/>
    <numFmt numFmtId="191" formatCode="0.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\ \ "/>
    <numFmt numFmtId="197" formatCode="0.000000000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5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4" fillId="3" borderId="0" applyNumberFormat="0" applyBorder="0" applyAlignment="0" applyProtection="0"/>
    <xf numFmtId="0" fontId="25" fillId="38" borderId="1" applyNumberFormat="0" applyAlignment="0" applyProtection="0"/>
    <xf numFmtId="0" fontId="26" fillId="39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0" borderId="0" applyNumberFormat="0" applyBorder="0" applyAlignment="0" applyProtection="0"/>
    <xf numFmtId="0" fontId="0" fillId="41" borderId="7" applyNumberFormat="0" applyFont="0" applyAlignment="0" applyProtection="0"/>
    <xf numFmtId="0" fontId="35" fillId="3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29" fillId="0" borderId="3" applyNumberFormat="0" applyFill="0" applyAlignment="0" applyProtection="0"/>
    <xf numFmtId="0" fontId="43" fillId="0" borderId="11" applyNumberFormat="0" applyFill="0" applyAlignment="0" applyProtection="0"/>
    <xf numFmtId="0" fontId="30" fillId="0" borderId="4" applyNumberFormat="0" applyFill="0" applyAlignment="0" applyProtection="0"/>
    <xf numFmtId="0" fontId="44" fillId="0" borderId="12" applyNumberFormat="0" applyFill="0" applyAlignment="0" applyProtection="0"/>
    <xf numFmtId="0" fontId="31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28" fillId="4" borderId="0" applyNumberFormat="0" applyBorder="0" applyAlignment="0" applyProtection="0"/>
    <xf numFmtId="0" fontId="47" fillId="0" borderId="13" applyNumberFormat="0" applyFill="0" applyAlignment="0" applyProtection="0"/>
    <xf numFmtId="0" fontId="37" fillId="0" borderId="9" applyNumberFormat="0" applyFill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8" fillId="44" borderId="14" applyNumberFormat="0" applyAlignment="0" applyProtection="0"/>
    <xf numFmtId="0" fontId="25" fillId="38" borderId="1" applyNumberFormat="0" applyAlignment="0" applyProtection="0"/>
    <xf numFmtId="0" fontId="49" fillId="45" borderId="15" applyNumberFormat="0" applyAlignment="0" applyProtection="0"/>
    <xf numFmtId="0" fontId="26" fillId="39" borderId="2" applyNumberFormat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33" fillId="0" borderId="6" applyNumberFormat="0" applyFill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53" fillId="46" borderId="0" applyNumberFormat="0" applyBorder="0" applyAlignment="0" applyProtection="0"/>
    <xf numFmtId="0" fontId="34" fillId="40" borderId="0" applyNumberFormat="0" applyBorder="0" applyAlignment="0" applyProtection="0"/>
    <xf numFmtId="0" fontId="54" fillId="44" borderId="17" applyNumberFormat="0" applyAlignment="0" applyProtection="0"/>
    <xf numFmtId="0" fontId="35" fillId="38" borderId="8" applyNumberFormat="0" applyAlignment="0" applyProtection="0"/>
    <xf numFmtId="0" fontId="55" fillId="47" borderId="14" applyNumberFormat="0" applyAlignment="0" applyProtection="0"/>
    <xf numFmtId="0" fontId="32" fillId="7" borderId="1" applyNumberFormat="0" applyAlignment="0" applyProtection="0"/>
    <xf numFmtId="0" fontId="22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18" applyNumberFormat="0" applyFont="0" applyAlignment="0" applyProtection="0"/>
    <xf numFmtId="0" fontId="0" fillId="41" borderId="7" applyNumberFormat="0" applyFont="0" applyAlignment="0" applyProtection="0"/>
  </cellStyleXfs>
  <cellXfs count="258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23" xfId="0" applyFont="1" applyBorder="1" applyAlignment="1">
      <alignment vertical="center"/>
    </xf>
    <xf numFmtId="178" fontId="8" fillId="0" borderId="20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176" fontId="1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1" fontId="8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1" fillId="0" borderId="20" xfId="15" applyFont="1" applyBorder="1" applyAlignment="1">
      <alignment horizontal="center" vertical="center" wrapText="1"/>
      <protection/>
    </xf>
    <xf numFmtId="177" fontId="3" fillId="0" borderId="0" xfId="15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/>
    </xf>
    <xf numFmtId="182" fontId="11" fillId="0" borderId="20" xfId="15" applyNumberFormat="1" applyFont="1" applyBorder="1" applyAlignment="1">
      <alignment horizontal="center" vertical="center" wrapText="1"/>
      <protection/>
    </xf>
    <xf numFmtId="183" fontId="11" fillId="0" borderId="20" xfId="15" applyNumberFormat="1" applyFont="1" applyBorder="1" applyAlignment="1">
      <alignment horizontal="center" vertical="center" wrapText="1"/>
      <protection/>
    </xf>
    <xf numFmtId="181" fontId="3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Alignment="1">
      <alignment vertical="center" wrapText="1"/>
    </xf>
    <xf numFmtId="177" fontId="11" fillId="0" borderId="20" xfId="15" applyNumberFormat="1" applyFont="1" applyBorder="1" applyAlignment="1">
      <alignment horizontal="center" vertical="center" wrapText="1"/>
      <protection/>
    </xf>
    <xf numFmtId="177" fontId="3" fillId="0" borderId="23" xfId="116" applyNumberFormat="1" applyFont="1" applyBorder="1" applyAlignment="1">
      <alignment horizontal="center" vertical="center"/>
      <protection/>
    </xf>
    <xf numFmtId="177" fontId="3" fillId="0" borderId="0" xfId="116" applyNumberFormat="1" applyFont="1" applyBorder="1" applyAlignment="1">
      <alignment horizontal="center" vertical="center"/>
      <protection/>
    </xf>
    <xf numFmtId="184" fontId="3" fillId="0" borderId="20" xfId="118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7" fontId="3" fillId="0" borderId="23" xfId="118" applyNumberFormat="1" applyFont="1" applyBorder="1" applyAlignment="1">
      <alignment horizontal="center" vertical="center"/>
      <protection/>
    </xf>
    <xf numFmtId="0" fontId="3" fillId="0" borderId="19" xfId="116" applyFont="1" applyBorder="1" applyAlignment="1">
      <alignment horizontal="left" vertical="center"/>
      <protection/>
    </xf>
    <xf numFmtId="177" fontId="11" fillId="0" borderId="23" xfId="15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184" fontId="3" fillId="0" borderId="20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184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25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 wrapText="1"/>
    </xf>
    <xf numFmtId="177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177" fontId="3" fillId="55" borderId="23" xfId="0" applyNumberFormat="1" applyFont="1" applyFill="1" applyBorder="1" applyAlignment="1">
      <alignment horizontal="center" vertical="center"/>
    </xf>
    <xf numFmtId="178" fontId="3" fillId="55" borderId="20" xfId="0" applyNumberFormat="1" applyFont="1" applyFill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8" fontId="3" fillId="0" borderId="20" xfId="0" applyNumberFormat="1" applyFont="1" applyFill="1" applyBorder="1" applyAlignment="1" applyProtection="1">
      <alignment horizontal="center" vertical="center"/>
      <protection hidden="1"/>
    </xf>
    <xf numFmtId="177" fontId="3" fillId="0" borderId="23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178" fontId="3" fillId="0" borderId="22" xfId="0" applyNumberFormat="1" applyFont="1" applyFill="1" applyBorder="1" applyAlignment="1">
      <alignment horizontal="center" vertical="center"/>
    </xf>
    <xf numFmtId="184" fontId="16" fillId="0" borderId="0" xfId="0" applyNumberFormat="1" applyFont="1" applyBorder="1" applyAlignment="1">
      <alignment/>
    </xf>
    <xf numFmtId="177" fontId="16" fillId="0" borderId="0" xfId="0" applyNumberFormat="1" applyFont="1" applyBorder="1" applyAlignment="1" applyProtection="1">
      <alignment/>
      <protection locked="0"/>
    </xf>
    <xf numFmtId="49" fontId="17" fillId="0" borderId="0" xfId="0" applyNumberFormat="1" applyFont="1" applyAlignment="1">
      <alignment horizontal="left" vertical="center"/>
    </xf>
    <xf numFmtId="49" fontId="0" fillId="55" borderId="27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left" vertical="center"/>
    </xf>
    <xf numFmtId="186" fontId="11" fillId="0" borderId="32" xfId="0" applyNumberFormat="1" applyFont="1" applyBorder="1" applyAlignment="1">
      <alignment horizontal="center" vertical="center" wrapText="1"/>
    </xf>
    <xf numFmtId="177" fontId="11" fillId="0" borderId="33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/>
    </xf>
    <xf numFmtId="186" fontId="3" fillId="0" borderId="34" xfId="0" applyNumberFormat="1" applyFont="1" applyBorder="1" applyAlignment="1">
      <alignment horizontal="center" vertical="center" wrapText="1"/>
    </xf>
    <xf numFmtId="177" fontId="11" fillId="0" borderId="35" xfId="0" applyNumberFormat="1" applyFont="1" applyBorder="1" applyAlignment="1">
      <alignment horizontal="center" vertical="center" wrapText="1"/>
    </xf>
    <xf numFmtId="49" fontId="3" fillId="55" borderId="36" xfId="0" applyNumberFormat="1" applyFont="1" applyFill="1" applyBorder="1" applyAlignment="1">
      <alignment horizontal="left" vertical="center"/>
    </xf>
    <xf numFmtId="179" fontId="3" fillId="55" borderId="36" xfId="116" applyNumberFormat="1" applyFont="1" applyFill="1" applyBorder="1" applyAlignment="1">
      <alignment horizontal="center" vertical="center"/>
      <protection/>
    </xf>
    <xf numFmtId="181" fontId="3" fillId="0" borderId="36" xfId="116" applyNumberFormat="1" applyFont="1" applyBorder="1" applyAlignment="1">
      <alignment horizontal="center" vertical="center"/>
      <protection/>
    </xf>
    <xf numFmtId="186" fontId="11" fillId="0" borderId="3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86" fontId="11" fillId="0" borderId="34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9" xfId="120" applyFont="1" applyBorder="1" applyAlignment="1">
      <alignment horizontal="left" vertical="center"/>
      <protection/>
    </xf>
    <xf numFmtId="177" fontId="11" fillId="0" borderId="23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vertical="center"/>
    </xf>
    <xf numFmtId="0" fontId="1" fillId="0" borderId="36" xfId="116" applyFont="1" applyBorder="1" applyAlignment="1">
      <alignment horizontal="left" vertical="center" wrapText="1"/>
      <protection/>
    </xf>
    <xf numFmtId="0" fontId="20" fillId="0" borderId="36" xfId="0" applyFont="1" applyBorder="1" applyAlignment="1">
      <alignment horizontal="center" vertical="center"/>
    </xf>
    <xf numFmtId="181" fontId="20" fillId="0" borderId="36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1" fillId="0" borderId="19" xfId="116" applyFont="1" applyFill="1" applyBorder="1" applyAlignment="1">
      <alignment horizontal="left" vertical="center" wrapText="1"/>
      <protection/>
    </xf>
    <xf numFmtId="0" fontId="1" fillId="0" borderId="21" xfId="116" applyFont="1" applyFill="1" applyBorder="1" applyAlignment="1">
      <alignment horizontal="left" vertical="center" wrapText="1"/>
      <protection/>
    </xf>
    <xf numFmtId="177" fontId="11" fillId="0" borderId="25" xfId="15" applyNumberFormat="1" applyFont="1" applyBorder="1" applyAlignment="1">
      <alignment horizontal="center" vertical="center" wrapText="1"/>
      <protection/>
    </xf>
    <xf numFmtId="0" fontId="1" fillId="0" borderId="0" xfId="116" applyFont="1" applyFill="1" applyBorder="1" applyAlignment="1">
      <alignment horizontal="left" vertical="center" wrapText="1"/>
      <protection/>
    </xf>
    <xf numFmtId="0" fontId="11" fillId="0" borderId="0" xfId="15" applyFont="1" applyBorder="1" applyAlignment="1">
      <alignment horizontal="center" vertical="center" wrapText="1"/>
      <protection/>
    </xf>
    <xf numFmtId="0" fontId="1" fillId="0" borderId="27" xfId="116" applyFont="1" applyFill="1" applyBorder="1" applyAlignment="1">
      <alignment horizontal="center" vertical="center" wrapText="1"/>
      <protection/>
    </xf>
    <xf numFmtId="178" fontId="11" fillId="0" borderId="20" xfId="15" applyNumberFormat="1" applyFont="1" applyBorder="1" applyAlignment="1">
      <alignment horizontal="center" vertical="center" wrapText="1"/>
      <protection/>
    </xf>
    <xf numFmtId="0" fontId="1" fillId="0" borderId="19" xfId="116" applyFont="1" applyBorder="1" applyAlignment="1">
      <alignment horizontal="left" vertical="center" wrapText="1"/>
      <protection/>
    </xf>
    <xf numFmtId="178" fontId="3" fillId="0" borderId="20" xfId="15" applyNumberFormat="1" applyFont="1" applyFill="1" applyBorder="1" applyAlignment="1">
      <alignment horizontal="center" vertical="center" wrapText="1"/>
      <protection/>
    </xf>
    <xf numFmtId="0" fontId="1" fillId="0" borderId="37" xfId="116" applyFont="1" applyBorder="1" applyAlignment="1">
      <alignment horizontal="left" vertical="center" wrapText="1"/>
      <protection/>
    </xf>
    <xf numFmtId="178" fontId="3" fillId="0" borderId="38" xfId="15" applyNumberFormat="1" applyFont="1" applyFill="1" applyBorder="1" applyAlignment="1">
      <alignment horizontal="center" vertical="center" wrapText="1"/>
      <protection/>
    </xf>
    <xf numFmtId="177" fontId="11" fillId="0" borderId="39" xfId="15" applyNumberFormat="1" applyFont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27" xfId="116" applyFont="1" applyBorder="1" applyAlignment="1">
      <alignment horizontal="center" vertical="center"/>
      <protection/>
    </xf>
    <xf numFmtId="0" fontId="0" fillId="0" borderId="28" xfId="116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shrinkToFit="1"/>
    </xf>
    <xf numFmtId="186" fontId="3" fillId="0" borderId="40" xfId="120" applyNumberFormat="1" applyFont="1" applyBorder="1" applyAlignment="1" applyProtection="1">
      <alignment horizontal="center" vertical="center"/>
      <protection/>
    </xf>
    <xf numFmtId="177" fontId="3" fillId="0" borderId="41" xfId="12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>
      <alignment/>
    </xf>
    <xf numFmtId="179" fontId="3" fillId="0" borderId="40" xfId="12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186" fontId="3" fillId="0" borderId="21" xfId="120" applyNumberFormat="1" applyFont="1" applyBorder="1" applyAlignment="1" applyProtection="1">
      <alignment horizontal="center" vertical="center"/>
      <protection/>
    </xf>
    <xf numFmtId="177" fontId="3" fillId="0" borderId="31" xfId="12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116" applyFont="1" applyBorder="1" applyAlignment="1">
      <alignment horizontal="center" vertical="center"/>
      <protection/>
    </xf>
    <xf numFmtId="0" fontId="3" fillId="0" borderId="27" xfId="116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177" fontId="0" fillId="0" borderId="23" xfId="0" applyNumberFormat="1" applyFont="1" applyBorder="1" applyAlignment="1">
      <alignment horizontal="center" vertical="center"/>
    </xf>
    <xf numFmtId="0" fontId="3" fillId="0" borderId="21" xfId="116" applyFont="1" applyBorder="1" applyAlignment="1">
      <alignment horizontal="left" vertical="center"/>
      <protection/>
    </xf>
    <xf numFmtId="177" fontId="0" fillId="0" borderId="25" xfId="0" applyNumberFormat="1" applyFont="1" applyBorder="1" applyAlignment="1">
      <alignment horizontal="center" vertical="center"/>
    </xf>
    <xf numFmtId="0" fontId="3" fillId="0" borderId="0" xfId="116" applyFont="1" applyBorder="1" applyAlignment="1">
      <alignment horizontal="left" vertical="center"/>
      <protection/>
    </xf>
    <xf numFmtId="177" fontId="11" fillId="0" borderId="0" xfId="15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177" fontId="0" fillId="0" borderId="23" xfId="12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>
      <alignment horizontal="center" vertical="center"/>
    </xf>
    <xf numFmtId="0" fontId="3" fillId="0" borderId="21" xfId="116" applyFont="1" applyBorder="1" applyAlignment="1">
      <alignment vertical="center"/>
      <protection/>
    </xf>
    <xf numFmtId="181" fontId="3" fillId="0" borderId="22" xfId="120" applyNumberFormat="1" applyFont="1" applyBorder="1" applyAlignment="1" applyProtection="1">
      <alignment horizontal="center" vertical="center"/>
      <protection/>
    </xf>
    <xf numFmtId="177" fontId="3" fillId="0" borderId="25" xfId="120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  <xf numFmtId="0" fontId="56" fillId="0" borderId="19" xfId="0" applyFont="1" applyBorder="1" applyAlignment="1">
      <alignment horizontal="center" vertical="center"/>
    </xf>
    <xf numFmtId="176" fontId="56" fillId="0" borderId="20" xfId="0" applyNumberFormat="1" applyFont="1" applyBorder="1" applyAlignment="1">
      <alignment horizontal="center" vertical="center"/>
    </xf>
    <xf numFmtId="179" fontId="56" fillId="0" borderId="23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 wrapText="1"/>
    </xf>
    <xf numFmtId="178" fontId="57" fillId="0" borderId="2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wrapText="1"/>
    </xf>
    <xf numFmtId="184" fontId="5" fillId="0" borderId="0" xfId="0" applyNumberFormat="1" applyFont="1" applyAlignment="1">
      <alignment vertical="center" wrapText="1"/>
    </xf>
    <xf numFmtId="186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56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/>
    </xf>
    <xf numFmtId="178" fontId="5" fillId="0" borderId="0" xfId="0" applyNumberFormat="1" applyFont="1" applyAlignment="1">
      <alignment vertical="center"/>
    </xf>
    <xf numFmtId="178" fontId="57" fillId="0" borderId="20" xfId="0" applyNumberFormat="1" applyFont="1" applyFill="1" applyBorder="1" applyAlignment="1">
      <alignment horizontal="center" vertical="center"/>
    </xf>
    <xf numFmtId="177" fontId="57" fillId="0" borderId="23" xfId="0" applyNumberFormat="1" applyFont="1" applyFill="1" applyBorder="1" applyAlignment="1">
      <alignment horizontal="center" vertical="center"/>
    </xf>
    <xf numFmtId="177" fontId="57" fillId="0" borderId="25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 shrinkToFit="1"/>
    </xf>
    <xf numFmtId="186" fontId="16" fillId="0" borderId="0" xfId="0" applyNumberFormat="1" applyFont="1" applyBorder="1" applyAlignment="1">
      <alignment/>
    </xf>
    <xf numFmtId="176" fontId="11" fillId="0" borderId="35" xfId="0" applyNumberFormat="1" applyFont="1" applyBorder="1" applyAlignment="1">
      <alignment horizontal="center" vertical="center" wrapText="1"/>
    </xf>
    <xf numFmtId="179" fontId="5" fillId="0" borderId="0" xfId="0" applyNumberFormat="1" applyFont="1" applyAlignment="1">
      <alignment vertical="center" wrapText="1"/>
    </xf>
    <xf numFmtId="178" fontId="15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4" fontId="11" fillId="0" borderId="20" xfId="15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19" xfId="116" applyFont="1" applyBorder="1" applyAlignment="1">
      <alignment vertical="center"/>
      <protection/>
    </xf>
    <xf numFmtId="0" fontId="3" fillId="0" borderId="20" xfId="116" applyFont="1" applyBorder="1" applyAlignment="1">
      <alignment horizontal="center" vertical="center"/>
      <protection/>
    </xf>
    <xf numFmtId="0" fontId="57" fillId="0" borderId="20" xfId="0" applyFont="1" applyFill="1" applyBorder="1" applyAlignment="1">
      <alignment horizontal="center" vertical="center"/>
    </xf>
    <xf numFmtId="0" fontId="14" fillId="0" borderId="20" xfId="116" applyFont="1" applyBorder="1" applyAlignment="1">
      <alignment horizontal="center" vertical="center"/>
      <protection/>
    </xf>
    <xf numFmtId="177" fontId="57" fillId="0" borderId="20" xfId="0" applyNumberFormat="1" applyFont="1" applyFill="1" applyBorder="1" applyAlignment="1">
      <alignment horizontal="center" vertical="center"/>
    </xf>
    <xf numFmtId="177" fontId="3" fillId="56" borderId="23" xfId="0" applyNumberFormat="1" applyFont="1" applyFill="1" applyBorder="1" applyAlignment="1">
      <alignment horizontal="center" vertical="center"/>
    </xf>
    <xf numFmtId="178" fontId="3" fillId="0" borderId="20" xfId="118" applyNumberFormat="1" applyFont="1" applyFill="1" applyBorder="1" applyAlignment="1">
      <alignment horizontal="center" vertical="center"/>
      <protection/>
    </xf>
    <xf numFmtId="177" fontId="3" fillId="0" borderId="23" xfId="118" applyNumberFormat="1" applyFont="1" applyFill="1" applyBorder="1" applyAlignment="1">
      <alignment horizontal="center" vertical="center"/>
      <protection/>
    </xf>
    <xf numFmtId="178" fontId="3" fillId="0" borderId="20" xfId="119" applyNumberFormat="1" applyFont="1" applyFill="1" applyBorder="1" applyAlignment="1">
      <alignment horizontal="center" vertical="center"/>
      <protection/>
    </xf>
    <xf numFmtId="177" fontId="3" fillId="0" borderId="23" xfId="119" applyNumberFormat="1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center" vertical="center"/>
    </xf>
    <xf numFmtId="177" fontId="3" fillId="0" borderId="20" xfId="119" applyNumberFormat="1" applyFont="1" applyBorder="1" applyAlignment="1">
      <alignment horizontal="center" vertical="center"/>
      <protection/>
    </xf>
    <xf numFmtId="177" fontId="3" fillId="0" borderId="23" xfId="119" applyNumberFormat="1" applyFont="1" applyBorder="1" applyAlignment="1">
      <alignment horizontal="center" vertical="center"/>
      <protection/>
    </xf>
    <xf numFmtId="0" fontId="14" fillId="0" borderId="22" xfId="0" applyFont="1" applyBorder="1" applyAlignment="1">
      <alignment horizontal="center" vertical="center"/>
    </xf>
    <xf numFmtId="177" fontId="3" fillId="0" borderId="22" xfId="119" applyNumberFormat="1" applyFont="1" applyBorder="1" applyAlignment="1">
      <alignment horizontal="center" vertical="center"/>
      <protection/>
    </xf>
    <xf numFmtId="177" fontId="3" fillId="0" borderId="25" xfId="119" applyNumberFormat="1" applyFont="1" applyBorder="1" applyAlignment="1">
      <alignment horizontal="center" vertical="center"/>
      <protection/>
    </xf>
    <xf numFmtId="176" fontId="3" fillId="0" borderId="23" xfId="117" applyNumberFormat="1" applyFont="1" applyBorder="1" applyAlignment="1" applyProtection="1">
      <alignment horizontal="center" vertical="center"/>
      <protection/>
    </xf>
    <xf numFmtId="177" fontId="3" fillId="0" borderId="0" xfId="117" applyNumberFormat="1" applyFont="1" applyBorder="1" applyAlignment="1" applyProtection="1">
      <alignment horizontal="center" vertical="center"/>
      <protection/>
    </xf>
    <xf numFmtId="176" fontId="3" fillId="0" borderId="0" xfId="117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178" fontId="57" fillId="55" borderId="20" xfId="0" applyNumberFormat="1" applyFont="1" applyFill="1" applyBorder="1" applyAlignment="1">
      <alignment horizontal="center" vertical="center"/>
    </xf>
    <xf numFmtId="178" fontId="57" fillId="56" borderId="20" xfId="0" applyNumberFormat="1" applyFont="1" applyFill="1" applyBorder="1" applyAlignment="1">
      <alignment horizontal="center" vertical="center"/>
    </xf>
    <xf numFmtId="186" fontId="57" fillId="0" borderId="20" xfId="116" applyNumberFormat="1" applyFont="1" applyFill="1" applyBorder="1" applyAlignment="1">
      <alignment horizontal="center" vertical="center"/>
      <protection/>
    </xf>
    <xf numFmtId="178" fontId="57" fillId="56" borderId="20" xfId="0" applyNumberFormat="1" applyFont="1" applyFill="1" applyBorder="1" applyAlignment="1">
      <alignment horizontal="center" vertical="center"/>
    </xf>
    <xf numFmtId="179" fontId="11" fillId="0" borderId="20" xfId="0" applyNumberFormat="1" applyFont="1" applyBorder="1" applyAlignment="1">
      <alignment horizontal="center" vertical="center" wrapText="1"/>
    </xf>
    <xf numFmtId="179" fontId="3" fillId="0" borderId="20" xfId="121" applyNumberFormat="1" applyFont="1" applyBorder="1" applyAlignment="1">
      <alignment horizontal="center" vertical="center"/>
      <protection/>
    </xf>
    <xf numFmtId="0" fontId="3" fillId="56" borderId="19" xfId="0" applyFont="1" applyFill="1" applyBorder="1" applyAlignment="1">
      <alignment horizontal="center" vertical="center"/>
    </xf>
    <xf numFmtId="176" fontId="1" fillId="56" borderId="20" xfId="0" applyNumberFormat="1" applyFont="1" applyFill="1" applyBorder="1" applyAlignment="1">
      <alignment horizontal="center" vertical="center"/>
    </xf>
    <xf numFmtId="177" fontId="11" fillId="0" borderId="22" xfId="15" applyNumberFormat="1" applyFont="1" applyBorder="1" applyAlignment="1">
      <alignment horizontal="center" vertical="center" wrapText="1"/>
      <protection/>
    </xf>
    <xf numFmtId="177" fontId="11" fillId="56" borderId="23" xfId="15" applyNumberFormat="1" applyFont="1" applyFill="1" applyBorder="1" applyAlignment="1">
      <alignment horizontal="center" vertical="center" wrapText="1"/>
      <protection/>
    </xf>
    <xf numFmtId="178" fontId="1" fillId="0" borderId="20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 wrapText="1"/>
    </xf>
    <xf numFmtId="186" fontId="3" fillId="0" borderId="20" xfId="0" applyNumberFormat="1" applyFont="1" applyFill="1" applyBorder="1" applyAlignment="1">
      <alignment horizontal="center" vertical="center"/>
    </xf>
    <xf numFmtId="186" fontId="3" fillId="0" borderId="22" xfId="0" applyNumberFormat="1" applyFont="1" applyFill="1" applyBorder="1" applyAlignment="1">
      <alignment horizontal="center" vertical="center"/>
    </xf>
    <xf numFmtId="177" fontId="3" fillId="0" borderId="23" xfId="15" applyNumberFormat="1" applyFont="1" applyBorder="1" applyAlignment="1">
      <alignment horizontal="center" vertical="center"/>
      <protection/>
    </xf>
    <xf numFmtId="177" fontId="3" fillId="0" borderId="23" xfId="117" applyNumberFormat="1" applyFont="1" applyBorder="1" applyAlignment="1" applyProtection="1">
      <alignment horizontal="center" vertical="center"/>
      <protection/>
    </xf>
    <xf numFmtId="178" fontId="8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1" fillId="0" borderId="28" xfId="15" applyFont="1" applyBorder="1" applyAlignment="1">
      <alignment horizontal="center" vertical="center" wrapText="1"/>
      <protection/>
    </xf>
    <xf numFmtId="179" fontId="8" fillId="0" borderId="44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0" fontId="3" fillId="56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4" fillId="0" borderId="0" xfId="116" applyFont="1" applyBorder="1" applyAlignment="1">
      <alignment horizontal="center" vertical="center"/>
      <protection/>
    </xf>
    <xf numFmtId="0" fontId="3" fillId="0" borderId="45" xfId="116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116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8" fontId="3" fillId="0" borderId="4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0" xfId="0" applyFont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142">
    <cellStyle name="Normal" xfId="0"/>
    <cellStyle name="_ET_STYLE_NoName_00_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Percent" xfId="76"/>
    <cellStyle name="标题" xfId="77"/>
    <cellStyle name="标题 1" xfId="78"/>
    <cellStyle name="标题 1 2" xfId="79"/>
    <cellStyle name="标题 2" xfId="80"/>
    <cellStyle name="标题 2 2" xfId="81"/>
    <cellStyle name="标题 3" xfId="82"/>
    <cellStyle name="标题 3 2" xfId="83"/>
    <cellStyle name="标题 4" xfId="84"/>
    <cellStyle name="标题 4 2" xfId="85"/>
    <cellStyle name="标题 5" xfId="86"/>
    <cellStyle name="差" xfId="87"/>
    <cellStyle name="差 2" xfId="88"/>
    <cellStyle name="常规 10" xfId="89"/>
    <cellStyle name="常规 11" xfId="90"/>
    <cellStyle name="常规 12" xfId="91"/>
    <cellStyle name="常规 12 2" xfId="92"/>
    <cellStyle name="常规 13" xfId="93"/>
    <cellStyle name="常规 14" xfId="94"/>
    <cellStyle name="常规 15" xfId="95"/>
    <cellStyle name="常规 2" xfId="96"/>
    <cellStyle name="常规 2 2" xfId="97"/>
    <cellStyle name="常规 2 3" xfId="98"/>
    <cellStyle name="常规 2 4" xfId="99"/>
    <cellStyle name="常规 3" xfId="100"/>
    <cellStyle name="常规 3 2" xfId="101"/>
    <cellStyle name="常规 4" xfId="102"/>
    <cellStyle name="常规 4 2" xfId="103"/>
    <cellStyle name="常规 5" xfId="104"/>
    <cellStyle name="常规 5 2" xfId="105"/>
    <cellStyle name="常规 6" xfId="106"/>
    <cellStyle name="常规 6 2" xfId="107"/>
    <cellStyle name="常规 6 3" xfId="108"/>
    <cellStyle name="常规 7" xfId="109"/>
    <cellStyle name="常规 7 2" xfId="110"/>
    <cellStyle name="常规 7 3" xfId="111"/>
    <cellStyle name="常规 8" xfId="112"/>
    <cellStyle name="常规 8 2" xfId="113"/>
    <cellStyle name="常规 9" xfId="114"/>
    <cellStyle name="常规 9 2" xfId="115"/>
    <cellStyle name="常规_Sheet1" xfId="116"/>
    <cellStyle name="常规_Sheet1_1" xfId="117"/>
    <cellStyle name="常规_Sheet1_13" xfId="118"/>
    <cellStyle name="常规_Sheet1_14" xfId="119"/>
    <cellStyle name="常规_Sheet1_2" xfId="120"/>
    <cellStyle name="常规_Sheet1_8" xfId="121"/>
    <cellStyle name="Hyperlink" xfId="122"/>
    <cellStyle name="好" xfId="123"/>
    <cellStyle name="好 2" xfId="124"/>
    <cellStyle name="汇总" xfId="125"/>
    <cellStyle name="汇总 2" xfId="126"/>
    <cellStyle name="Currency" xfId="127"/>
    <cellStyle name="Currency [0]" xfId="128"/>
    <cellStyle name="计算" xfId="129"/>
    <cellStyle name="计算 2" xfId="130"/>
    <cellStyle name="检查单元格" xfId="131"/>
    <cellStyle name="检查单元格 2" xfId="132"/>
    <cellStyle name="解释性文本" xfId="133"/>
    <cellStyle name="解释性文本 2" xfId="134"/>
    <cellStyle name="警告文本" xfId="135"/>
    <cellStyle name="警告文本 2" xfId="136"/>
    <cellStyle name="链接单元格" xfId="137"/>
    <cellStyle name="链接单元格 2" xfId="138"/>
    <cellStyle name="Comma" xfId="139"/>
    <cellStyle name="Comma [0]" xfId="140"/>
    <cellStyle name="适中" xfId="141"/>
    <cellStyle name="适中 2" xfId="142"/>
    <cellStyle name="输出" xfId="143"/>
    <cellStyle name="输出 2" xfId="144"/>
    <cellStyle name="输入" xfId="145"/>
    <cellStyle name="输入 2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  <cellStyle name="注释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1"/>
  <sheetViews>
    <sheetView tabSelected="1" zoomScalePageLayoutView="0" workbookViewId="0" topLeftCell="A1">
      <selection activeCell="I18" sqref="I18:J18"/>
    </sheetView>
  </sheetViews>
  <sheetFormatPr defaultColWidth="7.875" defaultRowHeight="19.5" customHeight="1"/>
  <cols>
    <col min="1" max="1" width="9.25390625" style="134" customWidth="1"/>
    <col min="2" max="2" width="12.125" style="29" customWidth="1"/>
    <col min="3" max="3" width="25.50390625" style="29" customWidth="1"/>
    <col min="4" max="4" width="11.50390625" style="29" customWidth="1"/>
    <col min="5" max="5" width="12.50390625" style="29" customWidth="1"/>
    <col min="6" max="6" width="11.50390625" style="29" customWidth="1"/>
    <col min="7" max="7" width="7.875" style="134" customWidth="1"/>
    <col min="8" max="8" width="7.50390625" style="29" customWidth="1"/>
    <col min="9" max="16384" width="7.875" style="29" customWidth="1"/>
  </cols>
  <sheetData>
    <row r="2" spans="3:5" ht="19.5" customHeight="1">
      <c r="C2" s="233" t="s">
        <v>154</v>
      </c>
      <c r="D2" s="233"/>
      <c r="E2" s="233"/>
    </row>
    <row r="3" spans="3:5" ht="19.5" customHeight="1">
      <c r="C3" s="135"/>
      <c r="D3" s="234"/>
      <c r="E3" s="234"/>
    </row>
    <row r="4" spans="3:5" ht="24.75" customHeight="1">
      <c r="C4" s="136" t="s">
        <v>0</v>
      </c>
      <c r="D4" s="137" t="s">
        <v>1</v>
      </c>
      <c r="E4" s="138" t="s">
        <v>165</v>
      </c>
    </row>
    <row r="5" spans="3:5" ht="24.75" customHeight="1">
      <c r="C5" s="139" t="s">
        <v>129</v>
      </c>
      <c r="D5" s="43">
        <v>9.1</v>
      </c>
      <c r="E5" s="140">
        <v>11</v>
      </c>
    </row>
    <row r="6" spans="3:5" ht="24.75" customHeight="1">
      <c r="C6" s="139" t="s">
        <v>2</v>
      </c>
      <c r="D6" s="43">
        <v>-2.5230080572963516</v>
      </c>
      <c r="E6" s="140">
        <v>-4.677419354838705</v>
      </c>
    </row>
    <row r="7" spans="3:5" ht="24.75" customHeight="1">
      <c r="C7" s="139" t="s">
        <v>3</v>
      </c>
      <c r="D7" s="43">
        <v>-18.931960608773508</v>
      </c>
      <c r="E7" s="140">
        <v>-0.032258064516128115</v>
      </c>
    </row>
    <row r="8" spans="3:5" ht="24.75" customHeight="1">
      <c r="C8" s="139" t="s">
        <v>4</v>
      </c>
      <c r="D8" s="43"/>
      <c r="E8" s="140"/>
    </row>
    <row r="9" spans="3:5" ht="24.75" customHeight="1">
      <c r="C9" s="139" t="s">
        <v>5</v>
      </c>
      <c r="D9" s="43">
        <v>9.88137869292747</v>
      </c>
      <c r="E9" s="140">
        <v>11.774193548387103</v>
      </c>
    </row>
    <row r="10" spans="3:5" ht="24.75" customHeight="1">
      <c r="C10" s="139" t="s">
        <v>6</v>
      </c>
      <c r="D10" s="43">
        <v>-3.206714413607898</v>
      </c>
      <c r="E10" s="140">
        <v>-0.6129032258064484</v>
      </c>
    </row>
    <row r="11" spans="3:5" ht="24.75" customHeight="1">
      <c r="C11" s="139" t="s">
        <v>7</v>
      </c>
      <c r="D11" s="43">
        <v>-0.5695613249776414</v>
      </c>
      <c r="E11" s="140">
        <v>1.4193548387096797</v>
      </c>
    </row>
    <row r="12" spans="3:5" ht="24.75" customHeight="1">
      <c r="C12" s="49" t="s">
        <v>8</v>
      </c>
      <c r="D12" s="43">
        <v>7.244225604297213</v>
      </c>
      <c r="E12" s="140">
        <v>6.645161290322591</v>
      </c>
    </row>
    <row r="13" spans="3:5" ht="24.75" customHeight="1" thickBot="1">
      <c r="C13" s="141" t="s">
        <v>9</v>
      </c>
      <c r="D13" s="210">
        <v>10.369740376007144</v>
      </c>
      <c r="E13" s="142">
        <v>14</v>
      </c>
    </row>
    <row r="14" spans="3:5" ht="24.75" customHeight="1" thickBot="1">
      <c r="C14" s="143"/>
      <c r="D14" s="144"/>
      <c r="E14" s="145"/>
    </row>
    <row r="15" spans="3:5" ht="24.75" customHeight="1">
      <c r="C15" s="136" t="s">
        <v>0</v>
      </c>
      <c r="D15" s="162" t="s">
        <v>166</v>
      </c>
      <c r="E15" s="138" t="s">
        <v>10</v>
      </c>
    </row>
    <row r="16" spans="3:5" ht="24.75" customHeight="1">
      <c r="C16" s="146" t="s">
        <v>11</v>
      </c>
      <c r="D16" s="75">
        <v>963.72435</v>
      </c>
      <c r="E16" s="147">
        <v>24</v>
      </c>
    </row>
    <row r="17" spans="3:5" ht="24.75" customHeight="1">
      <c r="C17" s="146" t="s">
        <v>8</v>
      </c>
      <c r="D17" s="157">
        <v>369.68396</v>
      </c>
      <c r="E17" s="148">
        <v>13.5</v>
      </c>
    </row>
    <row r="18" spans="3:6" ht="24.75" customHeight="1">
      <c r="C18" s="146" t="s">
        <v>9</v>
      </c>
      <c r="D18" s="75">
        <v>594.04039</v>
      </c>
      <c r="E18" s="148">
        <v>31.6</v>
      </c>
      <c r="F18" s="168"/>
    </row>
    <row r="19" spans="3:5" ht="24.75" customHeight="1">
      <c r="C19" s="149" t="s">
        <v>12</v>
      </c>
      <c r="D19" s="150">
        <v>98.6</v>
      </c>
      <c r="E19" s="151">
        <v>0.1</v>
      </c>
    </row>
    <row r="21" ht="19.5" customHeight="1">
      <c r="E21" s="152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M28"/>
  <sheetViews>
    <sheetView zoomScale="85" zoomScaleNormal="85" zoomScalePageLayoutView="0" workbookViewId="0" topLeftCell="A1">
      <selection activeCell="C6" sqref="C6"/>
    </sheetView>
  </sheetViews>
  <sheetFormatPr defaultColWidth="8.00390625" defaultRowHeight="14.25"/>
  <cols>
    <col min="1" max="1" width="8.00390625" style="0" customWidth="1"/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45" t="s">
        <v>161</v>
      </c>
      <c r="C2" s="251"/>
      <c r="D2" s="251"/>
      <c r="E2" s="251"/>
      <c r="F2" s="251"/>
    </row>
    <row r="3" ht="24.75" customHeight="1" thickBot="1">
      <c r="F3" s="4" t="s">
        <v>54</v>
      </c>
    </row>
    <row r="4" spans="2:6" ht="24.75" customHeight="1">
      <c r="B4" s="249" t="s">
        <v>128</v>
      </c>
      <c r="C4" s="255" t="s">
        <v>162</v>
      </c>
      <c r="D4" s="256"/>
      <c r="E4" s="257" t="s">
        <v>163</v>
      </c>
      <c r="F4" s="257"/>
    </row>
    <row r="5" spans="2:6" ht="24.75" customHeight="1">
      <c r="B5" s="254"/>
      <c r="C5" s="6" t="s">
        <v>174</v>
      </c>
      <c r="D5" s="6" t="s">
        <v>104</v>
      </c>
      <c r="E5" s="6" t="s">
        <v>174</v>
      </c>
      <c r="F5" s="13" t="s">
        <v>104</v>
      </c>
    </row>
    <row r="6" spans="2:6" ht="24.75" customHeight="1">
      <c r="B6" s="175" t="s">
        <v>133</v>
      </c>
      <c r="C6" s="174">
        <v>79621</v>
      </c>
      <c r="D6" s="14" t="s">
        <v>83</v>
      </c>
      <c r="E6" s="6">
        <v>134869</v>
      </c>
      <c r="F6" s="222" t="s">
        <v>83</v>
      </c>
    </row>
    <row r="7" spans="2:6" ht="24.75" customHeight="1">
      <c r="B7" s="5" t="s">
        <v>105</v>
      </c>
      <c r="C7" s="14">
        <v>3216.567</v>
      </c>
      <c r="D7" s="14" t="s">
        <v>83</v>
      </c>
      <c r="E7" s="14">
        <v>7015.7711</v>
      </c>
      <c r="F7" s="16" t="s">
        <v>83</v>
      </c>
    </row>
    <row r="8" spans="2:6" ht="24.75" customHeight="1">
      <c r="B8" s="5" t="s">
        <v>106</v>
      </c>
      <c r="C8" s="7">
        <v>1154.3117</v>
      </c>
      <c r="D8" s="16">
        <f>RANK(C8,C$8:C$28)</f>
        <v>1</v>
      </c>
      <c r="E8" s="212">
        <v>1455.5081</v>
      </c>
      <c r="F8" s="16">
        <f aca="true" t="shared" si="0" ref="F8:F28">RANK(E8,E$8:E$28)</f>
        <v>1</v>
      </c>
    </row>
    <row r="9" spans="2:6" ht="24.75" customHeight="1">
      <c r="B9" s="5" t="s">
        <v>107</v>
      </c>
      <c r="C9" s="7">
        <v>43.5037</v>
      </c>
      <c r="D9" s="16">
        <f aca="true" t="shared" si="1" ref="D9:D25">RANK(C9,C$8:C$28)</f>
        <v>15</v>
      </c>
      <c r="E9" s="212">
        <v>144.7342</v>
      </c>
      <c r="F9" s="16">
        <f t="shared" si="0"/>
        <v>18</v>
      </c>
    </row>
    <row r="10" spans="2:6" ht="24.75" customHeight="1">
      <c r="B10" s="5" t="s">
        <v>108</v>
      </c>
      <c r="C10" s="7">
        <v>57.056</v>
      </c>
      <c r="D10" s="16">
        <f>RANK(C10,C$8:C$28)</f>
        <v>13</v>
      </c>
      <c r="E10" s="212">
        <v>106.4219</v>
      </c>
      <c r="F10" s="16">
        <f t="shared" si="0"/>
        <v>20</v>
      </c>
    </row>
    <row r="11" spans="2:13" ht="24.75" customHeight="1">
      <c r="B11" s="5" t="s">
        <v>109</v>
      </c>
      <c r="C11" s="7">
        <v>128.13</v>
      </c>
      <c r="D11" s="16">
        <f t="shared" si="1"/>
        <v>3</v>
      </c>
      <c r="E11" s="212">
        <v>263.9238</v>
      </c>
      <c r="F11" s="16">
        <f t="shared" si="0"/>
        <v>7</v>
      </c>
      <c r="M11" s="163"/>
    </row>
    <row r="12" spans="2:6" ht="24.75" customHeight="1">
      <c r="B12" s="5" t="s">
        <v>110</v>
      </c>
      <c r="C12" s="7">
        <v>97.4917</v>
      </c>
      <c r="D12" s="16">
        <f t="shared" si="1"/>
        <v>8</v>
      </c>
      <c r="E12" s="212">
        <v>203.216</v>
      </c>
      <c r="F12" s="16">
        <f t="shared" si="0"/>
        <v>10</v>
      </c>
    </row>
    <row r="13" spans="2:6" ht="24.75" customHeight="1">
      <c r="B13" s="5" t="s">
        <v>111</v>
      </c>
      <c r="C13" s="7">
        <v>103.3885</v>
      </c>
      <c r="D13" s="16">
        <f t="shared" si="1"/>
        <v>5</v>
      </c>
      <c r="E13" s="212">
        <v>284.0569</v>
      </c>
      <c r="F13" s="16">
        <f t="shared" si="0"/>
        <v>6</v>
      </c>
    </row>
    <row r="14" spans="2:7" s="12" customFormat="1" ht="24.75" customHeight="1">
      <c r="B14" s="8" t="s">
        <v>112</v>
      </c>
      <c r="C14" s="9">
        <v>38.0601</v>
      </c>
      <c r="D14" s="161">
        <f>RANK(C14,C$8:C$28)</f>
        <v>16</v>
      </c>
      <c r="E14" s="213">
        <v>176.7525</v>
      </c>
      <c r="F14" s="161">
        <f t="shared" si="0"/>
        <v>12</v>
      </c>
      <c r="G14" s="19"/>
    </row>
    <row r="15" spans="2:6" ht="24.75" customHeight="1">
      <c r="B15" s="5" t="s">
        <v>113</v>
      </c>
      <c r="C15" s="7">
        <v>63.2717</v>
      </c>
      <c r="D15" s="16">
        <f>RANK(C15,C$8:C$28)</f>
        <v>12</v>
      </c>
      <c r="E15" s="212">
        <v>169.7444</v>
      </c>
      <c r="F15" s="16">
        <f t="shared" si="0"/>
        <v>14</v>
      </c>
    </row>
    <row r="16" spans="2:6" ht="24.75" customHeight="1">
      <c r="B16" s="5" t="s">
        <v>114</v>
      </c>
      <c r="C16" s="7">
        <v>50.4933</v>
      </c>
      <c r="D16" s="16">
        <f>RANK(C16,C$8:C$28)</f>
        <v>14</v>
      </c>
      <c r="E16" s="212">
        <v>150.1701</v>
      </c>
      <c r="F16" s="16">
        <f t="shared" si="0"/>
        <v>17</v>
      </c>
    </row>
    <row r="17" spans="2:6" ht="24.75" customHeight="1">
      <c r="B17" s="5" t="s">
        <v>115</v>
      </c>
      <c r="C17" s="7">
        <v>79.5914</v>
      </c>
      <c r="D17" s="16">
        <f t="shared" si="1"/>
        <v>10</v>
      </c>
      <c r="E17" s="212">
        <v>164.5578</v>
      </c>
      <c r="F17" s="16">
        <f t="shared" si="0"/>
        <v>16</v>
      </c>
    </row>
    <row r="18" spans="2:6" ht="24.75" customHeight="1">
      <c r="B18" s="5" t="s">
        <v>116</v>
      </c>
      <c r="C18" s="7">
        <v>97.5519</v>
      </c>
      <c r="D18" s="16">
        <f t="shared" si="1"/>
        <v>7</v>
      </c>
      <c r="E18" s="212">
        <v>355.3398</v>
      </c>
      <c r="F18" s="16">
        <f t="shared" si="0"/>
        <v>3</v>
      </c>
    </row>
    <row r="19" spans="2:6" ht="24.75" customHeight="1">
      <c r="B19" s="5" t="s">
        <v>117</v>
      </c>
      <c r="C19" s="7">
        <v>97.8912</v>
      </c>
      <c r="D19" s="16">
        <f t="shared" si="1"/>
        <v>6</v>
      </c>
      <c r="E19" s="212">
        <v>168.4277</v>
      </c>
      <c r="F19" s="16">
        <f t="shared" si="0"/>
        <v>15</v>
      </c>
    </row>
    <row r="20" spans="2:6" ht="24.75" customHeight="1">
      <c r="B20" s="5" t="s">
        <v>118</v>
      </c>
      <c r="C20" s="7">
        <v>176.642</v>
      </c>
      <c r="D20" s="16">
        <f t="shared" si="1"/>
        <v>2</v>
      </c>
      <c r="E20" s="212">
        <v>317.6074</v>
      </c>
      <c r="F20" s="16">
        <f t="shared" si="0"/>
        <v>4</v>
      </c>
    </row>
    <row r="21" spans="2:6" ht="24.75" customHeight="1">
      <c r="B21" s="5" t="s">
        <v>119</v>
      </c>
      <c r="C21" s="7">
        <v>66.0203</v>
      </c>
      <c r="D21" s="16">
        <f t="shared" si="1"/>
        <v>11</v>
      </c>
      <c r="E21" s="212">
        <v>217.5357</v>
      </c>
      <c r="F21" s="16">
        <f t="shared" si="0"/>
        <v>9</v>
      </c>
    </row>
    <row r="22" spans="2:6" ht="24.75" customHeight="1">
      <c r="B22" s="5" t="s">
        <v>120</v>
      </c>
      <c r="C22" s="7">
        <v>83.3455</v>
      </c>
      <c r="D22" s="16">
        <f t="shared" si="1"/>
        <v>9</v>
      </c>
      <c r="E22" s="212">
        <v>291.7211</v>
      </c>
      <c r="F22" s="16">
        <f t="shared" si="0"/>
        <v>5</v>
      </c>
    </row>
    <row r="23" spans="2:6" ht="24.75" customHeight="1">
      <c r="B23" s="5" t="s">
        <v>121</v>
      </c>
      <c r="C23" s="7">
        <v>37.2483</v>
      </c>
      <c r="D23" s="16">
        <f t="shared" si="1"/>
        <v>17</v>
      </c>
      <c r="E23" s="212">
        <v>102.8149</v>
      </c>
      <c r="F23" s="16">
        <f t="shared" si="0"/>
        <v>21</v>
      </c>
    </row>
    <row r="24" spans="2:6" ht="24.75" customHeight="1">
      <c r="B24" s="5" t="s">
        <v>122</v>
      </c>
      <c r="C24" s="7">
        <v>29.3145</v>
      </c>
      <c r="D24" s="16">
        <f t="shared" si="1"/>
        <v>20</v>
      </c>
      <c r="E24" s="212">
        <v>172.3384</v>
      </c>
      <c r="F24" s="16">
        <f t="shared" si="0"/>
        <v>13</v>
      </c>
    </row>
    <row r="25" spans="2:6" ht="24.75" customHeight="1">
      <c r="B25" s="5" t="s">
        <v>123</v>
      </c>
      <c r="C25" s="7">
        <v>36.5799</v>
      </c>
      <c r="D25" s="16">
        <f t="shared" si="1"/>
        <v>18</v>
      </c>
      <c r="E25" s="212">
        <v>126.1821</v>
      </c>
      <c r="F25" s="16">
        <f t="shared" si="0"/>
        <v>19</v>
      </c>
    </row>
    <row r="26" spans="2:6" ht="24.75" customHeight="1">
      <c r="B26" s="5" t="s">
        <v>124</v>
      </c>
      <c r="C26" s="7">
        <v>20.9163</v>
      </c>
      <c r="D26" s="16">
        <f>RANK(C26,C$8:C$28)</f>
        <v>21</v>
      </c>
      <c r="E26" s="212">
        <v>201.4389</v>
      </c>
      <c r="F26" s="16">
        <f t="shared" si="0"/>
        <v>11</v>
      </c>
    </row>
    <row r="27" spans="2:6" ht="24.75" customHeight="1">
      <c r="B27" s="5" t="s">
        <v>125</v>
      </c>
      <c r="C27" s="7">
        <v>29.6432</v>
      </c>
      <c r="D27" s="16">
        <f>RANK(C27,C$8:C$28)</f>
        <v>19</v>
      </c>
      <c r="E27" s="212">
        <v>220.1515</v>
      </c>
      <c r="F27" s="16">
        <f t="shared" si="0"/>
        <v>8</v>
      </c>
    </row>
    <row r="28" spans="2:6" ht="24.75" customHeight="1" thickBot="1">
      <c r="B28" s="10" t="s">
        <v>126</v>
      </c>
      <c r="C28" s="11">
        <v>111.5401</v>
      </c>
      <c r="D28" s="120">
        <f>RANK(C28,C$8:C$28)</f>
        <v>4</v>
      </c>
      <c r="E28" s="214">
        <v>432.1317</v>
      </c>
      <c r="F28" s="215">
        <f t="shared" si="0"/>
        <v>2</v>
      </c>
    </row>
  </sheetData>
  <sheetProtection/>
  <mergeCells count="4">
    <mergeCell ref="B2:F2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18"/>
  <sheetViews>
    <sheetView zoomScalePageLayoutView="0" workbookViewId="0" topLeftCell="A1">
      <selection activeCell="G17" sqref="G17"/>
    </sheetView>
  </sheetViews>
  <sheetFormatPr defaultColWidth="7.875" defaultRowHeight="19.5" customHeight="1"/>
  <cols>
    <col min="1" max="1" width="7.875" style="121" customWidth="1"/>
    <col min="2" max="2" width="13.75390625" style="121" customWidth="1"/>
    <col min="3" max="3" width="11.75390625" style="4" customWidth="1"/>
    <col min="4" max="5" width="13.75390625" style="4" customWidth="1"/>
    <col min="6" max="16384" width="7.875" style="4" customWidth="1"/>
  </cols>
  <sheetData>
    <row r="1" spans="2:6" ht="30.75" customHeight="1">
      <c r="B1" s="235" t="s">
        <v>155</v>
      </c>
      <c r="C1" s="235"/>
      <c r="D1" s="235"/>
      <c r="E1" s="235"/>
      <c r="F1" s="121"/>
    </row>
    <row r="2" spans="2:6" ht="24.75" customHeight="1">
      <c r="B2" s="122" t="s">
        <v>13</v>
      </c>
      <c r="C2" s="123" t="s">
        <v>14</v>
      </c>
      <c r="D2" s="223" t="s">
        <v>167</v>
      </c>
      <c r="E2" s="67" t="s">
        <v>10</v>
      </c>
      <c r="F2" s="124"/>
    </row>
    <row r="3" spans="2:6" ht="24.75" customHeight="1">
      <c r="B3" s="125" t="s">
        <v>15</v>
      </c>
      <c r="C3" s="119" t="s">
        <v>16</v>
      </c>
      <c r="D3" s="126">
        <v>151.8249</v>
      </c>
      <c r="E3" s="127">
        <v>-5.55</v>
      </c>
      <c r="F3" s="121"/>
    </row>
    <row r="4" spans="2:6" ht="24.75" customHeight="1">
      <c r="B4" s="125" t="s">
        <v>17</v>
      </c>
      <c r="C4" s="119" t="s">
        <v>16</v>
      </c>
      <c r="D4" s="126">
        <v>195.0065</v>
      </c>
      <c r="E4" s="127">
        <v>15.681018148856936</v>
      </c>
      <c r="F4" s="128"/>
    </row>
    <row r="5" spans="2:6" ht="24.75" customHeight="1">
      <c r="B5" s="125" t="s">
        <v>18</v>
      </c>
      <c r="C5" s="119" t="s">
        <v>16</v>
      </c>
      <c r="D5" s="126">
        <v>39.2827</v>
      </c>
      <c r="E5" s="127">
        <v>-1.61</v>
      </c>
      <c r="F5" s="121"/>
    </row>
    <row r="6" spans="2:6" ht="24.75" customHeight="1">
      <c r="B6" s="125" t="s">
        <v>19</v>
      </c>
      <c r="C6" s="119" t="s">
        <v>20</v>
      </c>
      <c r="D6" s="126">
        <v>49.7005</v>
      </c>
      <c r="E6" s="127">
        <v>-0.94</v>
      </c>
      <c r="F6" s="121"/>
    </row>
    <row r="7" spans="2:6" ht="24.75" customHeight="1">
      <c r="B7" s="125" t="s">
        <v>21</v>
      </c>
      <c r="C7" s="119" t="s">
        <v>16</v>
      </c>
      <c r="D7" s="126">
        <v>581.3577</v>
      </c>
      <c r="E7" s="127">
        <v>19.8</v>
      </c>
      <c r="F7" s="128"/>
    </row>
    <row r="8" spans="2:6" ht="24.75" customHeight="1">
      <c r="B8" s="125" t="s">
        <v>22</v>
      </c>
      <c r="C8" s="118" t="s">
        <v>135</v>
      </c>
      <c r="D8" s="126">
        <v>37.98312</v>
      </c>
      <c r="E8" s="127">
        <v>122.3</v>
      </c>
      <c r="F8" s="121"/>
    </row>
    <row r="9" spans="2:6" ht="24.75" customHeight="1">
      <c r="B9" s="125" t="s">
        <v>23</v>
      </c>
      <c r="C9" s="118" t="s">
        <v>135</v>
      </c>
      <c r="D9" s="126">
        <v>25.0081</v>
      </c>
      <c r="E9" s="127">
        <v>157.9</v>
      </c>
      <c r="F9" s="121"/>
    </row>
    <row r="10" spans="2:6" ht="24.75" customHeight="1">
      <c r="B10" s="125" t="s">
        <v>24</v>
      </c>
      <c r="C10" s="119" t="s">
        <v>25</v>
      </c>
      <c r="D10" s="129">
        <v>18126.6</v>
      </c>
      <c r="E10" s="127">
        <v>-1.6</v>
      </c>
      <c r="F10" s="121"/>
    </row>
    <row r="11" spans="2:6" ht="24.75" customHeight="1">
      <c r="B11" s="169" t="s">
        <v>131</v>
      </c>
      <c r="C11" s="119" t="s">
        <v>136</v>
      </c>
      <c r="D11" s="126">
        <v>59.78467</v>
      </c>
      <c r="E11" s="127">
        <v>59.7</v>
      </c>
      <c r="F11" s="128"/>
    </row>
    <row r="12" spans="2:6" ht="24.75" customHeight="1">
      <c r="B12" s="125" t="s">
        <v>26</v>
      </c>
      <c r="C12" s="119" t="s">
        <v>16</v>
      </c>
      <c r="D12" s="126">
        <v>165.10745</v>
      </c>
      <c r="E12" s="127">
        <v>7.3</v>
      </c>
      <c r="F12" s="121"/>
    </row>
    <row r="13" spans="2:5" ht="24.75" customHeight="1">
      <c r="B13" s="125" t="s">
        <v>27</v>
      </c>
      <c r="C13" s="119" t="s">
        <v>28</v>
      </c>
      <c r="D13" s="129">
        <v>8921.5</v>
      </c>
      <c r="E13" s="127">
        <v>11.3</v>
      </c>
    </row>
    <row r="14" spans="2:5" ht="24.75" customHeight="1">
      <c r="B14" s="169" t="s">
        <v>132</v>
      </c>
      <c r="C14" s="119" t="s">
        <v>137</v>
      </c>
      <c r="D14" s="126">
        <v>90.5338</v>
      </c>
      <c r="E14" s="127">
        <v>14.5</v>
      </c>
    </row>
    <row r="15" spans="2:5" ht="24.75" customHeight="1">
      <c r="B15" s="125" t="s">
        <v>29</v>
      </c>
      <c r="C15" s="119" t="s">
        <v>30</v>
      </c>
      <c r="D15" s="126">
        <v>909.95185</v>
      </c>
      <c r="E15" s="127">
        <v>11.8</v>
      </c>
    </row>
    <row r="16" spans="2:5" ht="24.75" customHeight="1">
      <c r="B16" s="125" t="s">
        <v>31</v>
      </c>
      <c r="C16" s="130" t="s">
        <v>32</v>
      </c>
      <c r="D16" s="126">
        <v>159.9403</v>
      </c>
      <c r="E16" s="127">
        <v>4.5</v>
      </c>
    </row>
    <row r="17" spans="2:5" ht="24.75" customHeight="1">
      <c r="B17" s="125" t="s">
        <v>33</v>
      </c>
      <c r="C17" s="130" t="s">
        <v>34</v>
      </c>
      <c r="D17" s="126">
        <v>40.5533</v>
      </c>
      <c r="E17" s="127">
        <v>10.7</v>
      </c>
    </row>
    <row r="18" spans="2:5" ht="24.75" customHeight="1">
      <c r="B18" s="131" t="s">
        <v>35</v>
      </c>
      <c r="C18" s="120" t="s">
        <v>16</v>
      </c>
      <c r="D18" s="132">
        <v>11.13166</v>
      </c>
      <c r="E18" s="133">
        <v>34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E15"/>
  <sheetViews>
    <sheetView zoomScalePageLayoutView="0" workbookViewId="0" topLeftCell="A1">
      <selection activeCell="D25" sqref="D25"/>
    </sheetView>
  </sheetViews>
  <sheetFormatPr defaultColWidth="8.25390625" defaultRowHeight="14.25"/>
  <cols>
    <col min="1" max="1" width="8.25390625" style="62" customWidth="1"/>
    <col min="2" max="2" width="22.25390625" style="61" customWidth="1"/>
    <col min="3" max="4" width="14.375" style="61" customWidth="1"/>
    <col min="5" max="5" width="9.75390625" style="61" customWidth="1"/>
    <col min="6" max="6" width="8.25390625" style="62" customWidth="1"/>
    <col min="7" max="16384" width="8.25390625" style="61" customWidth="1"/>
  </cols>
  <sheetData>
    <row r="1" spans="2:5" ht="33" customHeight="1">
      <c r="B1" s="236" t="s">
        <v>138</v>
      </c>
      <c r="C1" s="236"/>
      <c r="D1" s="236"/>
      <c r="E1" s="236"/>
    </row>
    <row r="2" spans="2:5" ht="24.75" customHeight="1" thickBot="1">
      <c r="B2" s="179"/>
      <c r="C2" s="179"/>
      <c r="D2" s="237"/>
      <c r="E2" s="237"/>
    </row>
    <row r="3" spans="2:5" ht="24.75" customHeight="1">
      <c r="B3" s="65" t="s">
        <v>0</v>
      </c>
      <c r="C3" s="180" t="s">
        <v>14</v>
      </c>
      <c r="D3" s="224" t="s">
        <v>168</v>
      </c>
      <c r="E3" s="181" t="s">
        <v>10</v>
      </c>
    </row>
    <row r="4" spans="2:5" ht="24.75" customHeight="1">
      <c r="B4" s="182" t="s">
        <v>139</v>
      </c>
      <c r="C4" s="183" t="s">
        <v>140</v>
      </c>
      <c r="D4" s="184">
        <v>554</v>
      </c>
      <c r="E4" s="74">
        <v>2</v>
      </c>
    </row>
    <row r="5" spans="2:5" ht="24.75" customHeight="1">
      <c r="B5" s="182" t="s">
        <v>141</v>
      </c>
      <c r="C5" s="185" t="s">
        <v>142</v>
      </c>
      <c r="D5" s="186">
        <v>3.43</v>
      </c>
      <c r="E5" s="187">
        <v>-0.25</v>
      </c>
    </row>
    <row r="6" spans="2:5" ht="24.75" customHeight="1">
      <c r="B6" s="38" t="s">
        <v>143</v>
      </c>
      <c r="C6" s="119" t="s">
        <v>144</v>
      </c>
      <c r="D6" s="188">
        <v>839.6007</v>
      </c>
      <c r="E6" s="189">
        <v>24.2</v>
      </c>
    </row>
    <row r="7" spans="2:5" ht="24.75" customHeight="1">
      <c r="B7" s="38" t="s">
        <v>145</v>
      </c>
      <c r="C7" s="119" t="s">
        <v>144</v>
      </c>
      <c r="D7" s="165">
        <v>713.87</v>
      </c>
      <c r="E7" s="74">
        <v>23.6</v>
      </c>
    </row>
    <row r="8" spans="2:5" ht="24.75" customHeight="1">
      <c r="B8" s="38" t="s">
        <v>146</v>
      </c>
      <c r="C8" s="119" t="s">
        <v>144</v>
      </c>
      <c r="D8" s="188">
        <v>68.63936</v>
      </c>
      <c r="E8" s="189">
        <v>40.3</v>
      </c>
    </row>
    <row r="9" spans="2:5" ht="24.75" customHeight="1">
      <c r="B9" s="38" t="s">
        <v>147</v>
      </c>
      <c r="C9" s="119" t="s">
        <v>144</v>
      </c>
      <c r="D9" s="188">
        <v>1.61113</v>
      </c>
      <c r="E9" s="189">
        <v>-44.8</v>
      </c>
    </row>
    <row r="10" spans="2:5" ht="24.75" customHeight="1">
      <c r="B10" s="38" t="s">
        <v>148</v>
      </c>
      <c r="C10" s="119" t="s">
        <v>144</v>
      </c>
      <c r="D10" s="190">
        <v>83.78609</v>
      </c>
      <c r="E10" s="191">
        <v>35.45</v>
      </c>
    </row>
    <row r="11" spans="2:5" ht="24.75" customHeight="1">
      <c r="B11" s="38" t="s">
        <v>149</v>
      </c>
      <c r="C11" s="119" t="s">
        <v>144</v>
      </c>
      <c r="D11" s="165">
        <v>24.87</v>
      </c>
      <c r="E11" s="74">
        <v>9</v>
      </c>
    </row>
    <row r="12" spans="2:5" ht="24.75" customHeight="1">
      <c r="B12" s="38" t="s">
        <v>150</v>
      </c>
      <c r="C12" s="192" t="s">
        <v>142</v>
      </c>
      <c r="D12" s="193">
        <v>8.18</v>
      </c>
      <c r="E12" s="194">
        <v>0.95</v>
      </c>
    </row>
    <row r="13" spans="2:5" ht="24.75" customHeight="1">
      <c r="B13" s="38" t="s">
        <v>151</v>
      </c>
      <c r="C13" s="192" t="s">
        <v>142</v>
      </c>
      <c r="D13" s="193">
        <v>54.7</v>
      </c>
      <c r="E13" s="194">
        <v>-4.6</v>
      </c>
    </row>
    <row r="14" spans="2:5" ht="24.75" customHeight="1" thickBot="1">
      <c r="B14" s="96" t="s">
        <v>152</v>
      </c>
      <c r="C14" s="195" t="s">
        <v>142</v>
      </c>
      <c r="D14" s="196">
        <v>85.03</v>
      </c>
      <c r="E14" s="197">
        <v>-0.4</v>
      </c>
    </row>
    <row r="15" spans="2:5" ht="21" customHeight="1">
      <c r="B15" s="238" t="s">
        <v>153</v>
      </c>
      <c r="C15" s="238"/>
      <c r="D15" s="238"/>
      <c r="E15" s="238"/>
    </row>
  </sheetData>
  <sheetProtection/>
  <mergeCells count="3">
    <mergeCell ref="B1:E1"/>
    <mergeCell ref="D2:E2"/>
    <mergeCell ref="B15:E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E22"/>
  <sheetViews>
    <sheetView zoomScalePageLayoutView="0" workbookViewId="0" topLeftCell="A1">
      <selection activeCell="C26" sqref="C26"/>
    </sheetView>
  </sheetViews>
  <sheetFormatPr defaultColWidth="11.00390625" defaultRowHeight="19.5" customHeight="1"/>
  <cols>
    <col min="1" max="1" width="7.875" style="61" bestFit="1" customWidth="1"/>
    <col min="2" max="2" width="35.375" style="61" customWidth="1"/>
    <col min="3" max="3" width="12.50390625" style="61" customWidth="1"/>
    <col min="4" max="4" width="15.25390625" style="61" customWidth="1"/>
    <col min="5" max="5" width="11.00390625" style="62" customWidth="1"/>
    <col min="6" max="16384" width="11.00390625" style="61" customWidth="1"/>
  </cols>
  <sheetData>
    <row r="1" spans="2:4" ht="19.5" customHeight="1">
      <c r="B1" s="62"/>
      <c r="C1" s="62"/>
      <c r="D1" s="62"/>
    </row>
    <row r="2" spans="2:4" ht="19.5" customHeight="1">
      <c r="B2" s="239" t="s">
        <v>156</v>
      </c>
      <c r="C2" s="236"/>
      <c r="D2" s="236"/>
    </row>
    <row r="3" spans="2:4" ht="19.5" customHeight="1">
      <c r="B3" s="98"/>
      <c r="C3" s="240"/>
      <c r="D3" s="240"/>
    </row>
    <row r="4" spans="2:4" ht="24.75" customHeight="1">
      <c r="B4" s="65" t="s">
        <v>36</v>
      </c>
      <c r="C4" s="66" t="s">
        <v>1</v>
      </c>
      <c r="D4" s="225" t="s">
        <v>169</v>
      </c>
    </row>
    <row r="5" spans="2:5" ht="24.75" customHeight="1">
      <c r="B5" s="99" t="s">
        <v>37</v>
      </c>
      <c r="C5" s="43">
        <v>8.3</v>
      </c>
      <c r="D5" s="100">
        <v>12.7</v>
      </c>
      <c r="E5" s="101"/>
    </row>
    <row r="6" spans="2:5" s="97" customFormat="1" ht="24.75" customHeight="1">
      <c r="B6" s="102" t="s">
        <v>38</v>
      </c>
      <c r="C6" s="103"/>
      <c r="D6" s="104"/>
      <c r="E6" s="101"/>
    </row>
    <row r="7" spans="2:5" ht="24.75" customHeight="1">
      <c r="B7" s="105" t="s">
        <v>39</v>
      </c>
      <c r="C7" s="43">
        <v>9.5</v>
      </c>
      <c r="D7" s="50">
        <v>12.8</v>
      </c>
      <c r="E7" s="101"/>
    </row>
    <row r="8" spans="2:5" ht="24.75" customHeight="1">
      <c r="B8" s="105" t="s">
        <v>40</v>
      </c>
      <c r="C8" s="43">
        <v>-6.1</v>
      </c>
      <c r="D8" s="50">
        <v>21.5</v>
      </c>
      <c r="E8" s="101"/>
    </row>
    <row r="9" spans="2:5" ht="24.75" customHeight="1">
      <c r="B9" s="105" t="s">
        <v>41</v>
      </c>
      <c r="C9" s="43">
        <v>2.8</v>
      </c>
      <c r="D9" s="50">
        <v>2.2</v>
      </c>
      <c r="E9" s="101"/>
    </row>
    <row r="10" spans="2:5" ht="24.75" customHeight="1">
      <c r="B10" s="102" t="s">
        <v>42</v>
      </c>
      <c r="C10" s="103"/>
      <c r="D10" s="104"/>
      <c r="E10" s="101"/>
    </row>
    <row r="11" spans="2:5" ht="24.75" customHeight="1">
      <c r="B11" s="106" t="s">
        <v>43</v>
      </c>
      <c r="C11" s="43">
        <v>0.4</v>
      </c>
      <c r="D11" s="50">
        <v>-4</v>
      </c>
      <c r="E11" s="101"/>
    </row>
    <row r="12" spans="2:5" ht="24.75" customHeight="1">
      <c r="B12" s="106" t="s">
        <v>44</v>
      </c>
      <c r="C12" s="43">
        <v>-8</v>
      </c>
      <c r="D12" s="50">
        <v>-2.4</v>
      </c>
      <c r="E12" s="101"/>
    </row>
    <row r="13" spans="2:5" ht="24.75" customHeight="1">
      <c r="B13" s="106" t="s">
        <v>45</v>
      </c>
      <c r="C13" s="43">
        <v>-10.3</v>
      </c>
      <c r="D13" s="50">
        <v>-3.7</v>
      </c>
      <c r="E13" s="101"/>
    </row>
    <row r="14" spans="2:5" ht="24.75" customHeight="1" thickBot="1">
      <c r="B14" s="107" t="s">
        <v>46</v>
      </c>
      <c r="C14" s="210">
        <v>18</v>
      </c>
      <c r="D14" s="108">
        <v>21.9</v>
      </c>
      <c r="E14" s="101"/>
    </row>
    <row r="15" spans="2:5" ht="24.75" customHeight="1" thickBot="1">
      <c r="B15" s="109"/>
      <c r="C15" s="110"/>
      <c r="D15" s="110"/>
      <c r="E15" s="101"/>
    </row>
    <row r="16" spans="2:5" ht="24.75" customHeight="1">
      <c r="B16" s="111" t="s">
        <v>36</v>
      </c>
      <c r="C16" s="226" t="s">
        <v>170</v>
      </c>
      <c r="D16" s="82" t="s">
        <v>47</v>
      </c>
      <c r="E16" s="101"/>
    </row>
    <row r="17" spans="2:5" ht="24.75" customHeight="1">
      <c r="B17" s="106" t="s">
        <v>48</v>
      </c>
      <c r="C17" s="112">
        <v>86.93</v>
      </c>
      <c r="D17" s="50">
        <v>49</v>
      </c>
      <c r="E17" s="101"/>
    </row>
    <row r="18" spans="2:4" ht="24.75" customHeight="1">
      <c r="B18" s="106" t="s">
        <v>49</v>
      </c>
      <c r="C18" s="112">
        <v>7.1618</v>
      </c>
      <c r="D18" s="211">
        <v>7.3</v>
      </c>
    </row>
    <row r="19" spans="2:4" ht="24.75" customHeight="1">
      <c r="B19" s="113" t="s">
        <v>50</v>
      </c>
      <c r="C19" s="114">
        <v>752.54</v>
      </c>
      <c r="D19" s="50">
        <v>27.7</v>
      </c>
    </row>
    <row r="20" spans="2:4" ht="24.75" customHeight="1">
      <c r="B20" s="113" t="s">
        <v>51</v>
      </c>
      <c r="C20" s="114">
        <v>57.3</v>
      </c>
      <c r="D20" s="50">
        <v>1329.2</v>
      </c>
    </row>
    <row r="21" spans="2:4" ht="24.75" customHeight="1">
      <c r="B21" s="113" t="s">
        <v>52</v>
      </c>
      <c r="C21" s="114">
        <v>145.3</v>
      </c>
      <c r="D21" s="50">
        <v>39.1</v>
      </c>
    </row>
    <row r="22" spans="2:4" ht="24.75" customHeight="1">
      <c r="B22" s="115" t="s">
        <v>53</v>
      </c>
      <c r="C22" s="116">
        <v>71.5254</v>
      </c>
      <c r="D22" s="117">
        <v>-14.2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F15"/>
  <sheetViews>
    <sheetView zoomScalePageLayoutView="0" workbookViewId="0" topLeftCell="A1">
      <selection activeCell="D17" sqref="D17"/>
    </sheetView>
  </sheetViews>
  <sheetFormatPr defaultColWidth="7.875" defaultRowHeight="32.25" customHeight="1"/>
  <cols>
    <col min="1" max="1" width="7.875" style="62" customWidth="1"/>
    <col min="2" max="2" width="25.375" style="62" customWidth="1"/>
    <col min="3" max="3" width="12.25390625" style="62" customWidth="1"/>
    <col min="4" max="4" width="10.875" style="62" customWidth="1"/>
    <col min="5" max="5" width="9.50390625" style="62" customWidth="1"/>
    <col min="6" max="6" width="6.875" style="62" customWidth="1"/>
    <col min="7" max="7" width="11.25390625" style="62" bestFit="1" customWidth="1"/>
    <col min="8" max="16384" width="7.875" style="62" customWidth="1"/>
  </cols>
  <sheetData>
    <row r="1" spans="2:6" ht="24.75" customHeight="1">
      <c r="B1" s="241" t="s">
        <v>159</v>
      </c>
      <c r="C1" s="241"/>
      <c r="D1" s="241"/>
      <c r="E1" s="78"/>
      <c r="F1" s="79"/>
    </row>
    <row r="2" spans="2:6" ht="24.75" customHeight="1">
      <c r="B2" s="80"/>
      <c r="C2" s="240" t="s">
        <v>54</v>
      </c>
      <c r="D2" s="242"/>
      <c r="E2" s="78"/>
      <c r="F2" s="79"/>
    </row>
    <row r="3" spans="2:6" ht="24.75" customHeight="1">
      <c r="B3" s="81" t="s">
        <v>55</v>
      </c>
      <c r="C3" s="223" t="s">
        <v>167</v>
      </c>
      <c r="D3" s="82" t="s">
        <v>47</v>
      </c>
      <c r="E3" s="78"/>
      <c r="F3" s="79"/>
    </row>
    <row r="4" spans="2:6" ht="24.75" customHeight="1">
      <c r="B4" s="83" t="s">
        <v>56</v>
      </c>
      <c r="C4" s="84">
        <v>313.93531</v>
      </c>
      <c r="D4" s="85">
        <v>20.8</v>
      </c>
      <c r="E4" s="86"/>
      <c r="F4" s="79"/>
    </row>
    <row r="5" spans="2:6" ht="24.75" customHeight="1">
      <c r="B5" s="83" t="s">
        <v>57</v>
      </c>
      <c r="C5" s="87">
        <v>94.96987</v>
      </c>
      <c r="D5" s="88">
        <v>23.3</v>
      </c>
      <c r="E5" s="78"/>
      <c r="F5" s="79"/>
    </row>
    <row r="6" spans="2:6" ht="24.75" customHeight="1">
      <c r="B6" s="89" t="s">
        <v>58</v>
      </c>
      <c r="C6" s="90"/>
      <c r="D6" s="91"/>
      <c r="E6" s="78"/>
      <c r="F6" s="79"/>
    </row>
    <row r="7" spans="2:6" ht="24.75" customHeight="1">
      <c r="B7" s="83" t="s">
        <v>59</v>
      </c>
      <c r="C7" s="92">
        <v>212.51262000000003</v>
      </c>
      <c r="D7" s="171">
        <v>20.5</v>
      </c>
      <c r="E7" s="170"/>
      <c r="F7" s="79"/>
    </row>
    <row r="8" spans="2:6" ht="24.75" customHeight="1">
      <c r="B8" s="83" t="s">
        <v>60</v>
      </c>
      <c r="C8" s="94">
        <v>101.42269</v>
      </c>
      <c r="D8" s="88">
        <v>21.3</v>
      </c>
      <c r="E8" s="93"/>
      <c r="F8" s="79"/>
    </row>
    <row r="9" spans="2:6" ht="24.75" customHeight="1">
      <c r="B9" s="89" t="s">
        <v>61</v>
      </c>
      <c r="C9" s="90"/>
      <c r="D9" s="91"/>
      <c r="E9" s="93"/>
      <c r="F9" s="79"/>
    </row>
    <row r="10" spans="2:6" ht="24.75" customHeight="1">
      <c r="B10" s="83" t="s">
        <v>62</v>
      </c>
      <c r="C10" s="204">
        <v>44.97777</v>
      </c>
      <c r="D10" s="44">
        <v>18.9</v>
      </c>
      <c r="E10" s="170"/>
      <c r="F10" s="79"/>
    </row>
    <row r="11" spans="2:4" ht="24.75" customHeight="1">
      <c r="B11" s="83" t="s">
        <v>63</v>
      </c>
      <c r="C11" s="204">
        <v>208.66683</v>
      </c>
      <c r="D11" s="44">
        <v>16.1</v>
      </c>
    </row>
    <row r="12" spans="2:4" ht="24.75" customHeight="1">
      <c r="B12" s="83" t="s">
        <v>64</v>
      </c>
      <c r="C12" s="204">
        <v>2.89344</v>
      </c>
      <c r="D12" s="44">
        <v>53.1</v>
      </c>
    </row>
    <row r="13" spans="2:5" ht="24.75" customHeight="1">
      <c r="B13" s="83" t="s">
        <v>65</v>
      </c>
      <c r="C13" s="204">
        <v>57.39726999999999</v>
      </c>
      <c r="D13" s="44">
        <v>41.9</v>
      </c>
      <c r="E13" s="95"/>
    </row>
    <row r="14" spans="2:4" ht="24.75" customHeight="1">
      <c r="B14" s="38" t="s">
        <v>164</v>
      </c>
      <c r="C14" s="218">
        <v>2.57</v>
      </c>
      <c r="D14" s="74">
        <v>62.3</v>
      </c>
    </row>
    <row r="15" spans="2:4" ht="24.75" customHeight="1">
      <c r="B15" s="96" t="s">
        <v>66</v>
      </c>
      <c r="C15" s="219">
        <v>2.33</v>
      </c>
      <c r="D15" s="167">
        <v>66.2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1:F18"/>
  <sheetViews>
    <sheetView zoomScalePageLayoutView="0" workbookViewId="0" topLeftCell="A1">
      <selection activeCell="E22" sqref="E22"/>
    </sheetView>
  </sheetViews>
  <sheetFormatPr defaultColWidth="7.875" defaultRowHeight="21.75" customHeight="1"/>
  <cols>
    <col min="1" max="1" width="7.875" style="61" customWidth="1"/>
    <col min="2" max="2" width="7.875" style="62" customWidth="1"/>
    <col min="3" max="3" width="29.25390625" style="61" customWidth="1"/>
    <col min="4" max="4" width="11.50390625" style="61" customWidth="1"/>
    <col min="5" max="5" width="11.00390625" style="61" customWidth="1"/>
    <col min="6" max="6" width="8.625" style="61" customWidth="1"/>
    <col min="7" max="7" width="7.875" style="62" customWidth="1"/>
    <col min="8" max="16384" width="7.875" style="61" customWidth="1"/>
  </cols>
  <sheetData>
    <row r="1" spans="3:6" ht="29.25" customHeight="1">
      <c r="C1" s="243" t="s">
        <v>158</v>
      </c>
      <c r="D1" s="243"/>
      <c r="E1" s="243"/>
      <c r="F1" s="63"/>
    </row>
    <row r="2" spans="3:6" ht="29.25" customHeight="1">
      <c r="C2" s="64"/>
      <c r="D2" s="62"/>
      <c r="E2" s="62" t="s">
        <v>54</v>
      </c>
      <c r="F2" s="64"/>
    </row>
    <row r="3" spans="3:5" ht="24.75" customHeight="1">
      <c r="C3" s="65" t="s">
        <v>36</v>
      </c>
      <c r="D3" s="223" t="s">
        <v>167</v>
      </c>
      <c r="E3" s="67" t="s">
        <v>47</v>
      </c>
    </row>
    <row r="4" spans="3:5" ht="24.75" customHeight="1">
      <c r="C4" s="68" t="s">
        <v>67</v>
      </c>
      <c r="D4" s="160">
        <v>38.06</v>
      </c>
      <c r="E4" s="69">
        <v>22.7</v>
      </c>
    </row>
    <row r="5" spans="3:5" ht="24.75" customHeight="1">
      <c r="C5" s="68" t="s">
        <v>68</v>
      </c>
      <c r="D5" s="160">
        <v>22.25</v>
      </c>
      <c r="E5" s="69">
        <v>26</v>
      </c>
    </row>
    <row r="6" spans="3:6" ht="24.75" customHeight="1">
      <c r="C6" s="68" t="s">
        <v>69</v>
      </c>
      <c r="D6" s="70">
        <v>176.75</v>
      </c>
      <c r="E6" s="71">
        <v>5.1</v>
      </c>
      <c r="F6" s="72"/>
    </row>
    <row r="7" spans="3:6" ht="24.75" customHeight="1">
      <c r="C7" s="68" t="s">
        <v>70</v>
      </c>
      <c r="D7" s="202">
        <v>54.91</v>
      </c>
      <c r="E7" s="71">
        <v>22.5</v>
      </c>
      <c r="F7" s="173"/>
    </row>
    <row r="8" spans="3:5" ht="24.75" customHeight="1">
      <c r="C8" s="68" t="s">
        <v>71</v>
      </c>
      <c r="D8" s="203">
        <v>0.11</v>
      </c>
      <c r="E8" s="71">
        <v>-1.9</v>
      </c>
    </row>
    <row r="9" spans="3:5" ht="24.75" customHeight="1">
      <c r="C9" s="68" t="s">
        <v>72</v>
      </c>
      <c r="D9" s="205">
        <v>26.44</v>
      </c>
      <c r="E9" s="71">
        <v>26.6</v>
      </c>
    </row>
    <row r="10" spans="3:6" ht="24.75" customHeight="1">
      <c r="C10" s="68" t="s">
        <v>73</v>
      </c>
      <c r="D10" s="203">
        <v>28.36</v>
      </c>
      <c r="E10" s="71">
        <v>-2.2</v>
      </c>
      <c r="F10" s="164"/>
    </row>
    <row r="11" spans="3:5" ht="24.75" customHeight="1">
      <c r="C11" s="68" t="s">
        <v>74</v>
      </c>
      <c r="D11" s="73">
        <v>1794.75</v>
      </c>
      <c r="E11" s="166">
        <v>6.6</v>
      </c>
    </row>
    <row r="12" spans="3:5" ht="24.75" customHeight="1">
      <c r="C12" s="68" t="s">
        <v>75</v>
      </c>
      <c r="D12" s="165">
        <v>1374.04</v>
      </c>
      <c r="E12" s="166">
        <v>11.4</v>
      </c>
    </row>
    <row r="13" spans="3:5" ht="24.75" customHeight="1">
      <c r="C13" s="68" t="s">
        <v>76</v>
      </c>
      <c r="D13" s="75">
        <v>1107.3</v>
      </c>
      <c r="E13" s="166">
        <v>10.7</v>
      </c>
    </row>
    <row r="14" spans="3:5" ht="24.75" customHeight="1">
      <c r="C14" s="68" t="s">
        <v>77</v>
      </c>
      <c r="D14" s="75">
        <v>192.36</v>
      </c>
      <c r="E14" s="166">
        <v>-0.3</v>
      </c>
    </row>
    <row r="15" spans="3:5" ht="24.75" customHeight="1">
      <c r="C15" s="68" t="s">
        <v>78</v>
      </c>
      <c r="D15" s="75">
        <v>874.19</v>
      </c>
      <c r="E15" s="166">
        <v>13.9</v>
      </c>
    </row>
    <row r="16" spans="3:5" ht="24.75" customHeight="1">
      <c r="C16" s="76" t="s">
        <v>79</v>
      </c>
      <c r="D16" s="77">
        <v>40.74</v>
      </c>
      <c r="E16" s="167">
        <v>2.9</v>
      </c>
    </row>
    <row r="18" ht="21.75" customHeight="1">
      <c r="D18" s="164"/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56"/>
  <sheetViews>
    <sheetView zoomScalePageLayoutView="0" workbookViewId="0" topLeftCell="A1">
      <selection activeCell="E18" sqref="E18"/>
    </sheetView>
  </sheetViews>
  <sheetFormatPr defaultColWidth="8.00390625" defaultRowHeight="19.5" customHeight="1"/>
  <cols>
    <col min="1" max="1" width="39.50390625" style="26" customWidth="1"/>
    <col min="2" max="2" width="11.375" style="27" customWidth="1"/>
    <col min="3" max="3" width="11.125" style="28" customWidth="1"/>
    <col min="4" max="5" width="11.875" style="25" customWidth="1"/>
    <col min="6" max="6" width="10.00390625" style="26" customWidth="1"/>
    <col min="7" max="7" width="8.00390625" style="26" customWidth="1"/>
    <col min="8" max="8" width="9.125" style="26" customWidth="1"/>
    <col min="9" max="9" width="8.75390625" style="26" customWidth="1"/>
    <col min="10" max="10" width="9.125" style="26" customWidth="1"/>
    <col min="11" max="11" width="9.875" style="26" customWidth="1"/>
    <col min="12" max="12" width="10.25390625" style="26" customWidth="1"/>
    <col min="13" max="13" width="10.00390625" style="26" customWidth="1"/>
    <col min="14" max="221" width="6.625" style="26" customWidth="1"/>
    <col min="222" max="16384" width="8.00390625" style="29" customWidth="1"/>
  </cols>
  <sheetData>
    <row r="1" spans="1:3" ht="25.5" customHeight="1">
      <c r="A1" s="244" t="s">
        <v>157</v>
      </c>
      <c r="B1" s="244"/>
      <c r="C1" s="244"/>
    </row>
    <row r="2" spans="1:3" ht="23.25" customHeight="1">
      <c r="A2" s="30"/>
      <c r="B2" s="31"/>
      <c r="C2" s="32" t="s">
        <v>80</v>
      </c>
    </row>
    <row r="3" spans="1:3" ht="24.75" customHeight="1">
      <c r="A3" s="33" t="s">
        <v>81</v>
      </c>
      <c r="B3" s="227" t="s">
        <v>171</v>
      </c>
      <c r="C3" s="34" t="s">
        <v>10</v>
      </c>
    </row>
    <row r="4" spans="1:5" ht="24.75" customHeight="1">
      <c r="A4" s="35" t="s">
        <v>82</v>
      </c>
      <c r="B4" s="36" t="s">
        <v>83</v>
      </c>
      <c r="C4" s="220">
        <v>12.7</v>
      </c>
      <c r="D4" s="156"/>
      <c r="E4" s="37"/>
    </row>
    <row r="5" spans="1:5" ht="24.75" customHeight="1">
      <c r="A5" s="232" t="s">
        <v>176</v>
      </c>
      <c r="B5" s="36" t="s">
        <v>83</v>
      </c>
      <c r="C5" s="220">
        <v>18.9</v>
      </c>
      <c r="D5" s="156"/>
      <c r="E5" s="37"/>
    </row>
    <row r="6" spans="1:5" ht="24.75" customHeight="1">
      <c r="A6" s="38" t="s">
        <v>84</v>
      </c>
      <c r="B6" s="39" t="s">
        <v>83</v>
      </c>
      <c r="C6" s="220">
        <v>12</v>
      </c>
      <c r="D6" s="156"/>
      <c r="E6" s="37"/>
    </row>
    <row r="7" spans="1:5" ht="24.75" customHeight="1">
      <c r="A7" s="38" t="s">
        <v>85</v>
      </c>
      <c r="B7" s="36" t="s">
        <v>83</v>
      </c>
      <c r="C7" s="220">
        <v>19.5</v>
      </c>
      <c r="D7" s="156"/>
      <c r="E7" s="37"/>
    </row>
    <row r="8" spans="1:5" ht="24.75" customHeight="1">
      <c r="A8" s="38" t="s">
        <v>86</v>
      </c>
      <c r="B8" s="36" t="s">
        <v>83</v>
      </c>
      <c r="C8" s="220">
        <v>15.6</v>
      </c>
      <c r="D8" s="156"/>
      <c r="E8" s="37"/>
    </row>
    <row r="9" spans="1:5" ht="24.75" customHeight="1">
      <c r="A9" s="38" t="s">
        <v>87</v>
      </c>
      <c r="B9" s="36" t="s">
        <v>83</v>
      </c>
      <c r="C9" s="220">
        <v>-2.7</v>
      </c>
      <c r="D9" s="156"/>
      <c r="E9" s="37"/>
    </row>
    <row r="10" spans="1:5" ht="24.75" customHeight="1">
      <c r="A10" s="38" t="s">
        <v>88</v>
      </c>
      <c r="B10" s="36" t="s">
        <v>83</v>
      </c>
      <c r="C10" s="220">
        <v>1.5</v>
      </c>
      <c r="D10" s="156"/>
      <c r="E10" s="37"/>
    </row>
    <row r="11" spans="1:5" ht="24.75" customHeight="1">
      <c r="A11" s="38" t="s">
        <v>130</v>
      </c>
      <c r="B11" s="40" t="s">
        <v>83</v>
      </c>
      <c r="C11" s="220">
        <v>14</v>
      </c>
      <c r="D11" s="156"/>
      <c r="E11" s="37"/>
    </row>
    <row r="12" spans="1:5" ht="24.75" customHeight="1">
      <c r="A12" s="38" t="s">
        <v>89</v>
      </c>
      <c r="B12" s="40" t="s">
        <v>83</v>
      </c>
      <c r="C12" s="220">
        <v>13</v>
      </c>
      <c r="D12" s="156"/>
      <c r="E12" s="37"/>
    </row>
    <row r="13" spans="1:15" ht="24.75" customHeight="1">
      <c r="A13" s="35" t="s">
        <v>56</v>
      </c>
      <c r="B13" s="206">
        <v>3139353.1</v>
      </c>
      <c r="C13" s="100">
        <v>20.8</v>
      </c>
      <c r="D13" s="26"/>
      <c r="E13" s="41"/>
      <c r="I13" s="60"/>
      <c r="J13" s="60"/>
      <c r="K13" s="60"/>
      <c r="L13" s="60"/>
      <c r="M13" s="60"/>
      <c r="N13" s="60"/>
      <c r="O13" s="60"/>
    </row>
    <row r="14" spans="1:5" ht="24.75" customHeight="1">
      <c r="A14" s="35" t="s">
        <v>90</v>
      </c>
      <c r="B14" s="207">
        <v>1281346.7</v>
      </c>
      <c r="C14" s="100">
        <v>21.18155130375831</v>
      </c>
      <c r="D14" s="26"/>
      <c r="E14" s="156"/>
    </row>
    <row r="15" spans="1:13" ht="24.75" customHeight="1">
      <c r="A15" s="35" t="s">
        <v>91</v>
      </c>
      <c r="B15" s="207">
        <v>198010.8</v>
      </c>
      <c r="C15" s="100">
        <v>20.00589087695883</v>
      </c>
      <c r="D15" s="26"/>
      <c r="E15" s="156"/>
      <c r="F15" s="42"/>
      <c r="G15" s="42"/>
      <c r="H15" s="42"/>
      <c r="I15" s="42"/>
      <c r="J15" s="42"/>
      <c r="K15" s="42"/>
      <c r="L15" s="42"/>
      <c r="M15" s="42"/>
    </row>
    <row r="16" spans="1:13" ht="24.75" customHeight="1">
      <c r="A16" s="35" t="s">
        <v>92</v>
      </c>
      <c r="B16" s="207">
        <v>162441.6</v>
      </c>
      <c r="C16" s="100">
        <v>21.40092477237549</v>
      </c>
      <c r="D16" s="26"/>
      <c r="E16" s="156"/>
      <c r="G16" s="42"/>
      <c r="H16" s="42"/>
      <c r="I16" s="42"/>
      <c r="J16" s="42"/>
      <c r="K16" s="42"/>
      <c r="L16" s="42"/>
      <c r="M16" s="42"/>
    </row>
    <row r="17" spans="1:13" ht="24.75" customHeight="1">
      <c r="A17" s="35" t="s">
        <v>93</v>
      </c>
      <c r="B17" s="207">
        <v>365003.4</v>
      </c>
      <c r="C17" s="100">
        <v>20.2182088378334</v>
      </c>
      <c r="D17" s="26"/>
      <c r="E17" s="156"/>
      <c r="G17" s="60"/>
      <c r="H17" s="60"/>
      <c r="I17" s="60"/>
      <c r="J17" s="60"/>
      <c r="K17" s="60"/>
      <c r="L17" s="60"/>
      <c r="M17" s="60"/>
    </row>
    <row r="18" spans="1:5" ht="24.75" customHeight="1">
      <c r="A18" s="35" t="s">
        <v>94</v>
      </c>
      <c r="B18" s="207">
        <v>168895.09999999998</v>
      </c>
      <c r="C18" s="100">
        <v>19.20043757498763</v>
      </c>
      <c r="D18" s="26"/>
      <c r="E18" s="156"/>
    </row>
    <row r="19" spans="1:5" ht="24.75" customHeight="1">
      <c r="A19" s="35" t="s">
        <v>95</v>
      </c>
      <c r="B19" s="207">
        <v>433729.89999999997</v>
      </c>
      <c r="C19" s="100">
        <v>21.84982106525372</v>
      </c>
      <c r="D19" s="26"/>
      <c r="E19" s="156"/>
    </row>
    <row r="20" spans="1:5" ht="24.75" customHeight="1">
      <c r="A20" s="35" t="s">
        <v>96</v>
      </c>
      <c r="B20" s="207">
        <v>529925.6</v>
      </c>
      <c r="C20" s="100">
        <v>19.92558138692813</v>
      </c>
      <c r="D20" s="172"/>
      <c r="E20" s="156"/>
    </row>
    <row r="21" spans="1:5" ht="24.75" customHeight="1">
      <c r="A21" s="35" t="s">
        <v>97</v>
      </c>
      <c r="B21" s="43" t="s">
        <v>83</v>
      </c>
      <c r="C21" s="221">
        <v>11</v>
      </c>
      <c r="D21" s="41"/>
      <c r="E21" s="26"/>
    </row>
    <row r="22" spans="1:6" ht="24.75" customHeight="1">
      <c r="A22" s="35" t="s">
        <v>90</v>
      </c>
      <c r="B22" s="43" t="s">
        <v>83</v>
      </c>
      <c r="C22" s="198">
        <v>11.763948455235848</v>
      </c>
      <c r="D22" s="45"/>
      <c r="E22" s="26"/>
      <c r="F22" s="60"/>
    </row>
    <row r="23" spans="1:6" ht="24.75" customHeight="1">
      <c r="A23" s="35" t="s">
        <v>91</v>
      </c>
      <c r="B23" s="43" t="s">
        <v>83</v>
      </c>
      <c r="C23" s="198">
        <v>10.32851405896879</v>
      </c>
      <c r="D23" s="45"/>
      <c r="E23" s="26"/>
      <c r="F23" s="60"/>
    </row>
    <row r="24" spans="1:6" ht="24.75" customHeight="1">
      <c r="A24" s="35" t="s">
        <v>92</v>
      </c>
      <c r="B24" s="43" t="s">
        <v>83</v>
      </c>
      <c r="C24" s="198">
        <v>12.602726891689663</v>
      </c>
      <c r="D24" s="45"/>
      <c r="E24" s="26"/>
      <c r="F24" s="60"/>
    </row>
    <row r="25" spans="1:6" ht="24.75" customHeight="1">
      <c r="A25" s="35" t="s">
        <v>93</v>
      </c>
      <c r="B25" s="43" t="s">
        <v>83</v>
      </c>
      <c r="C25" s="198">
        <v>10.577125616184484</v>
      </c>
      <c r="D25" s="45"/>
      <c r="E25" s="26"/>
      <c r="F25" s="60"/>
    </row>
    <row r="26" spans="1:6" ht="24.75" customHeight="1">
      <c r="A26" s="35" t="s">
        <v>94</v>
      </c>
      <c r="B26" s="43" t="s">
        <v>83</v>
      </c>
      <c r="C26" s="198">
        <v>9.533667583888953</v>
      </c>
      <c r="D26" s="45"/>
      <c r="E26" s="26"/>
      <c r="F26" s="60"/>
    </row>
    <row r="27" spans="1:6" ht="24.75" customHeight="1">
      <c r="A27" s="35" t="s">
        <v>95</v>
      </c>
      <c r="B27" s="43" t="s">
        <v>83</v>
      </c>
      <c r="C27" s="198">
        <v>5.001122920270541</v>
      </c>
      <c r="D27" s="45"/>
      <c r="E27" s="26"/>
      <c r="F27" s="60"/>
    </row>
    <row r="28" spans="1:12" ht="24.75" customHeight="1">
      <c r="A28" s="35" t="s">
        <v>96</v>
      </c>
      <c r="B28" s="43" t="s">
        <v>83</v>
      </c>
      <c r="C28" s="198">
        <v>9.288260203230983</v>
      </c>
      <c r="D28" s="45"/>
      <c r="E28" s="26"/>
      <c r="F28" s="60"/>
      <c r="J28" s="47"/>
      <c r="K28" s="144"/>
      <c r="L28" s="199"/>
    </row>
    <row r="29" spans="1:12" ht="24.75" customHeight="1">
      <c r="A29" s="38" t="s">
        <v>98</v>
      </c>
      <c r="B29" s="43" t="s">
        <v>83</v>
      </c>
      <c r="C29" s="198">
        <v>13.181973736398124</v>
      </c>
      <c r="D29" s="45"/>
      <c r="E29" s="26"/>
      <c r="F29" s="60"/>
      <c r="J29" s="47"/>
      <c r="K29" s="144"/>
      <c r="L29" s="200"/>
    </row>
    <row r="30" spans="1:12" ht="24.75" customHeight="1">
      <c r="A30" s="38" t="s">
        <v>172</v>
      </c>
      <c r="B30" s="178">
        <v>686393.6</v>
      </c>
      <c r="C30" s="198">
        <v>40.3</v>
      </c>
      <c r="D30" s="45"/>
      <c r="E30" s="26"/>
      <c r="F30" s="60"/>
      <c r="J30" s="47"/>
      <c r="K30" s="144"/>
      <c r="L30" s="200"/>
    </row>
    <row r="31" spans="1:12" ht="24.75" customHeight="1">
      <c r="A31" s="35" t="s">
        <v>90</v>
      </c>
      <c r="B31" s="178">
        <v>106046</v>
      </c>
      <c r="C31" s="198">
        <v>29</v>
      </c>
      <c r="D31" s="45"/>
      <c r="E31" s="26"/>
      <c r="F31" s="60"/>
      <c r="J31" s="47"/>
      <c r="K31" s="144"/>
      <c r="L31" s="200"/>
    </row>
    <row r="32" spans="1:12" ht="24.75" customHeight="1">
      <c r="A32" s="35" t="s">
        <v>91</v>
      </c>
      <c r="B32" s="178">
        <v>29377.8</v>
      </c>
      <c r="C32" s="198">
        <v>18.5</v>
      </c>
      <c r="D32" s="45"/>
      <c r="E32" s="26"/>
      <c r="F32" s="60"/>
      <c r="J32" s="47"/>
      <c r="K32" s="144"/>
      <c r="L32" s="200"/>
    </row>
    <row r="33" spans="1:12" ht="24.75" customHeight="1">
      <c r="A33" s="35" t="s">
        <v>92</v>
      </c>
      <c r="B33" s="178">
        <v>88148.6</v>
      </c>
      <c r="C33" s="198">
        <v>13.7</v>
      </c>
      <c r="D33" s="45"/>
      <c r="E33" s="26"/>
      <c r="F33" s="60"/>
      <c r="J33" s="47"/>
      <c r="K33" s="144"/>
      <c r="L33" s="200"/>
    </row>
    <row r="34" spans="1:12" ht="24.75" customHeight="1">
      <c r="A34" s="35" t="s">
        <v>93</v>
      </c>
      <c r="B34" s="178">
        <v>39338.1</v>
      </c>
      <c r="C34" s="198">
        <v>-5.4</v>
      </c>
      <c r="D34" s="45"/>
      <c r="E34" s="26"/>
      <c r="F34" s="60"/>
      <c r="J34" s="47"/>
      <c r="K34" s="144"/>
      <c r="L34" s="200"/>
    </row>
    <row r="35" spans="1:12" ht="24.75" customHeight="1">
      <c r="A35" s="35" t="s">
        <v>94</v>
      </c>
      <c r="B35" s="178">
        <v>20218.1</v>
      </c>
      <c r="C35" s="198">
        <v>45.4</v>
      </c>
      <c r="D35" s="45"/>
      <c r="E35" s="26"/>
      <c r="F35" s="60"/>
      <c r="J35" s="47"/>
      <c r="K35" s="144"/>
      <c r="L35" s="200"/>
    </row>
    <row r="36" spans="1:12" ht="24.75" customHeight="1">
      <c r="A36" s="35" t="s">
        <v>95</v>
      </c>
      <c r="B36" s="178">
        <v>22632.9</v>
      </c>
      <c r="C36" s="198">
        <v>-15</v>
      </c>
      <c r="D36" s="45"/>
      <c r="E36" s="26"/>
      <c r="F36" s="60"/>
      <c r="J36" s="47"/>
      <c r="K36" s="144"/>
      <c r="L36" s="200"/>
    </row>
    <row r="37" spans="1:12" ht="24.75" customHeight="1">
      <c r="A37" s="35" t="s">
        <v>96</v>
      </c>
      <c r="B37" s="178">
        <v>76322.7</v>
      </c>
      <c r="C37" s="198">
        <v>5.9</v>
      </c>
      <c r="D37" s="45"/>
      <c r="E37" s="26"/>
      <c r="F37" s="60"/>
      <c r="J37" s="47"/>
      <c r="K37" s="144"/>
      <c r="L37" s="200"/>
    </row>
    <row r="38" spans="1:12" ht="24.75" customHeight="1">
      <c r="A38" s="38" t="s">
        <v>98</v>
      </c>
      <c r="B38" s="178">
        <v>304309.4</v>
      </c>
      <c r="C38" s="198">
        <v>102.4</v>
      </c>
      <c r="D38" s="45"/>
      <c r="E38" s="26"/>
      <c r="F38" s="60"/>
      <c r="J38" s="47"/>
      <c r="K38" s="144"/>
      <c r="L38" s="200"/>
    </row>
    <row r="39" spans="1:12" ht="24.75" customHeight="1">
      <c r="A39" s="49" t="s">
        <v>99</v>
      </c>
      <c r="B39" s="46">
        <v>869320</v>
      </c>
      <c r="C39" s="48">
        <v>49</v>
      </c>
      <c r="D39" s="47"/>
      <c r="E39" s="47"/>
      <c r="J39" s="47"/>
      <c r="K39" s="144"/>
      <c r="L39" s="200"/>
    </row>
    <row r="40" spans="1:12" ht="24.75" customHeight="1">
      <c r="A40" s="231" t="s">
        <v>175</v>
      </c>
      <c r="B40" s="46">
        <v>463309</v>
      </c>
      <c r="C40" s="48">
        <v>40.5</v>
      </c>
      <c r="D40" s="47"/>
      <c r="E40" s="47"/>
      <c r="J40" s="47"/>
      <c r="K40" s="144"/>
      <c r="L40" s="200"/>
    </row>
    <row r="41" spans="1:12" ht="24.75" customHeight="1">
      <c r="A41" s="35" t="s">
        <v>91</v>
      </c>
      <c r="B41" s="46">
        <v>13590</v>
      </c>
      <c r="C41" s="50">
        <v>-16</v>
      </c>
      <c r="D41" s="47"/>
      <c r="E41" s="47"/>
      <c r="J41" s="47"/>
      <c r="K41" s="144"/>
      <c r="L41" s="200"/>
    </row>
    <row r="42" spans="1:12" ht="24.75" customHeight="1">
      <c r="A42" s="35" t="s">
        <v>92</v>
      </c>
      <c r="B42" s="46">
        <v>60149</v>
      </c>
      <c r="C42" s="48">
        <v>37.3</v>
      </c>
      <c r="D42" s="47"/>
      <c r="E42" s="47"/>
      <c r="J42" s="47"/>
      <c r="K42" s="144"/>
      <c r="L42" s="200"/>
    </row>
    <row r="43" spans="1:12" ht="24.75" customHeight="1">
      <c r="A43" s="35" t="s">
        <v>93</v>
      </c>
      <c r="B43" s="46">
        <v>40836</v>
      </c>
      <c r="C43" s="48">
        <v>386.8</v>
      </c>
      <c r="D43" s="47"/>
      <c r="E43" s="47"/>
      <c r="J43" s="47"/>
      <c r="K43" s="144"/>
      <c r="L43" s="200"/>
    </row>
    <row r="44" spans="1:12" ht="24.75" customHeight="1">
      <c r="A44" s="35" t="s">
        <v>94</v>
      </c>
      <c r="B44" s="46">
        <v>24368</v>
      </c>
      <c r="C44" s="48">
        <v>78.1</v>
      </c>
      <c r="D44" s="47"/>
      <c r="E44" s="47"/>
      <c r="J44" s="201"/>
      <c r="K44" s="144"/>
      <c r="L44" s="200"/>
    </row>
    <row r="45" spans="1:5" ht="24.75" customHeight="1">
      <c r="A45" s="35" t="s">
        <v>95</v>
      </c>
      <c r="B45" s="46">
        <v>45233</v>
      </c>
      <c r="C45" s="48">
        <v>33.2</v>
      </c>
      <c r="D45" s="47"/>
      <c r="E45" s="47"/>
    </row>
    <row r="46" spans="1:5" ht="24.75" customHeight="1">
      <c r="A46" s="35" t="s">
        <v>96</v>
      </c>
      <c r="B46" s="52">
        <v>55903</v>
      </c>
      <c r="C46" s="53">
        <v>-47.2</v>
      </c>
      <c r="D46" s="47"/>
      <c r="E46" s="47"/>
    </row>
    <row r="47" spans="1:5" ht="24.75" customHeight="1">
      <c r="A47" s="35" t="s">
        <v>98</v>
      </c>
      <c r="B47" s="52">
        <v>165932</v>
      </c>
      <c r="C47" s="53">
        <v>425.5</v>
      </c>
      <c r="D47" s="47"/>
      <c r="E47" s="47"/>
    </row>
    <row r="48" spans="1:5" ht="24.75" customHeight="1">
      <c r="A48" s="51" t="s">
        <v>100</v>
      </c>
      <c r="B48" s="229">
        <v>380601</v>
      </c>
      <c r="C48" s="230">
        <v>22.747590851039128</v>
      </c>
      <c r="D48" s="217"/>
      <c r="E48" s="47"/>
    </row>
    <row r="49" spans="1:8" ht="24.75" customHeight="1">
      <c r="A49" s="35" t="s">
        <v>101</v>
      </c>
      <c r="B49" s="52">
        <v>56967</v>
      </c>
      <c r="C49" s="53">
        <v>15.8548738077322</v>
      </c>
      <c r="D49" s="47"/>
      <c r="E49" s="158"/>
      <c r="G49" s="159"/>
      <c r="H49" s="159"/>
    </row>
    <row r="50" spans="1:8" ht="24.75" customHeight="1">
      <c r="A50" s="35" t="s">
        <v>91</v>
      </c>
      <c r="B50" s="52">
        <v>20280</v>
      </c>
      <c r="C50" s="53">
        <v>46.52120511523734</v>
      </c>
      <c r="D50" s="47"/>
      <c r="E50" s="158"/>
      <c r="G50" s="159"/>
      <c r="H50" s="159"/>
    </row>
    <row r="51" spans="1:8" ht="24.75" customHeight="1">
      <c r="A51" s="35" t="s">
        <v>92</v>
      </c>
      <c r="B51" s="52">
        <v>19547</v>
      </c>
      <c r="C51" s="53">
        <v>24.21835282155567</v>
      </c>
      <c r="D51" s="47"/>
      <c r="E51" s="158"/>
      <c r="G51" s="159"/>
      <c r="H51" s="159"/>
    </row>
    <row r="52" spans="1:8" ht="24.75" customHeight="1">
      <c r="A52" s="35" t="s">
        <v>93</v>
      </c>
      <c r="B52" s="52">
        <v>31824</v>
      </c>
      <c r="C52" s="54">
        <v>22.437673130193904</v>
      </c>
      <c r="D52" s="47"/>
      <c r="E52" s="158"/>
      <c r="G52" s="159"/>
      <c r="H52" s="159"/>
    </row>
    <row r="53" spans="1:8" ht="24.75" customHeight="1">
      <c r="A53" s="35" t="s">
        <v>94</v>
      </c>
      <c r="B53" s="52">
        <v>28344</v>
      </c>
      <c r="C53" s="54">
        <v>17.766328735250127</v>
      </c>
      <c r="D53" s="47"/>
      <c r="E53" s="158"/>
      <c r="G53" s="159"/>
      <c r="H53" s="159"/>
    </row>
    <row r="54" spans="1:8" ht="24.75" customHeight="1">
      <c r="A54" s="35" t="s">
        <v>95</v>
      </c>
      <c r="B54" s="52">
        <v>33109</v>
      </c>
      <c r="C54" s="54">
        <v>21.88558386099249</v>
      </c>
      <c r="D54" s="47"/>
      <c r="E54" s="158"/>
      <c r="G54" s="159"/>
      <c r="H54" s="159"/>
    </row>
    <row r="55" spans="1:8" ht="24.75" customHeight="1" thickBot="1">
      <c r="A55" s="55" t="s">
        <v>96</v>
      </c>
      <c r="B55" s="56">
        <v>51124</v>
      </c>
      <c r="C55" s="57">
        <v>32.35644384611402</v>
      </c>
      <c r="D55" s="47"/>
      <c r="E55" s="158"/>
      <c r="G55" s="159"/>
      <c r="H55" s="159"/>
    </row>
    <row r="56" spans="2:3" ht="19.5" customHeight="1">
      <c r="B56" s="58"/>
      <c r="C56" s="59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28"/>
  <sheetViews>
    <sheetView zoomScale="85" zoomScaleNormal="85" zoomScalePageLayoutView="0" workbookViewId="0" topLeftCell="A1">
      <selection activeCell="G12" sqref="G12"/>
    </sheetView>
  </sheetViews>
  <sheetFormatPr defaultColWidth="9.375" defaultRowHeight="30" customHeight="1"/>
  <cols>
    <col min="1" max="1" width="6.125" style="1" customWidth="1"/>
    <col min="2" max="2" width="16.125" style="2" customWidth="1"/>
    <col min="3" max="3" width="16.375" style="2" customWidth="1"/>
    <col min="4" max="4" width="11.625" style="2" customWidth="1"/>
    <col min="5" max="5" width="14.25390625" style="2" customWidth="1"/>
    <col min="6" max="6" width="12.25390625" style="2" customWidth="1"/>
    <col min="7" max="16384" width="9.375" style="2" customWidth="1"/>
  </cols>
  <sheetData>
    <row r="1" spans="1:6" ht="30" customHeight="1">
      <c r="A1" s="1"/>
      <c r="B1" s="245" t="s">
        <v>160</v>
      </c>
      <c r="C1" s="245"/>
      <c r="D1" s="245"/>
      <c r="E1" s="245"/>
      <c r="F1" s="245"/>
    </row>
    <row r="2" spans="2:5" ht="30" customHeight="1">
      <c r="B2" s="3"/>
      <c r="C2" s="3"/>
      <c r="D2" s="3"/>
      <c r="E2" s="3"/>
    </row>
    <row r="3" spans="2:6" ht="24.75" customHeight="1">
      <c r="B3" s="249" t="s">
        <v>102</v>
      </c>
      <c r="C3" s="246" t="s">
        <v>103</v>
      </c>
      <c r="D3" s="247"/>
      <c r="E3" s="248" t="s">
        <v>37</v>
      </c>
      <c r="F3" s="248"/>
    </row>
    <row r="4" spans="2:6" ht="24.75" customHeight="1">
      <c r="B4" s="250"/>
      <c r="C4" s="6" t="s">
        <v>173</v>
      </c>
      <c r="D4" s="16" t="s">
        <v>104</v>
      </c>
      <c r="E4" s="228" t="s">
        <v>173</v>
      </c>
      <c r="F4" s="16" t="s">
        <v>104</v>
      </c>
    </row>
    <row r="5" spans="2:6" ht="24.75" customHeight="1">
      <c r="B5" s="175" t="s">
        <v>133</v>
      </c>
      <c r="C5" s="174">
        <v>13.1</v>
      </c>
      <c r="D5" s="21" t="s">
        <v>83</v>
      </c>
      <c r="E5" s="176">
        <v>8.9</v>
      </c>
      <c r="F5" s="21" t="s">
        <v>83</v>
      </c>
    </row>
    <row r="6" spans="2:6" ht="24.75" customHeight="1">
      <c r="B6" s="5" t="s">
        <v>105</v>
      </c>
      <c r="C6" s="17">
        <v>11.2</v>
      </c>
      <c r="D6" s="21" t="s">
        <v>83</v>
      </c>
      <c r="E6" s="17">
        <v>12.2</v>
      </c>
      <c r="F6" s="16" t="s">
        <v>83</v>
      </c>
    </row>
    <row r="7" spans="2:6" ht="24.75" customHeight="1">
      <c r="B7" s="5" t="s">
        <v>106</v>
      </c>
      <c r="C7" s="17">
        <v>12.8</v>
      </c>
      <c r="D7" s="22">
        <f>RANK(C7,$C$7:$C$27)</f>
        <v>1</v>
      </c>
      <c r="E7" s="17">
        <v>12.3</v>
      </c>
      <c r="F7" s="22">
        <f>RANK(E7,E$7:E$27)</f>
        <v>17</v>
      </c>
    </row>
    <row r="8" spans="2:6" ht="24.75" customHeight="1">
      <c r="B8" s="5" t="s">
        <v>107</v>
      </c>
      <c r="C8" s="17">
        <v>9</v>
      </c>
      <c r="D8" s="22">
        <f aca="true" t="shared" si="0" ref="D8:D26">RANK(C8,$C$7:$C$27)</f>
        <v>17</v>
      </c>
      <c r="E8" s="17">
        <v>11.9</v>
      </c>
      <c r="F8" s="22">
        <f aca="true" t="shared" si="1" ref="F8:F21">RANK(E8,E$7:E$27)</f>
        <v>18</v>
      </c>
    </row>
    <row r="9" spans="2:6" ht="24.75" customHeight="1">
      <c r="B9" s="5" t="s">
        <v>108</v>
      </c>
      <c r="C9" s="17">
        <v>10.7</v>
      </c>
      <c r="D9" s="22">
        <f t="shared" si="0"/>
        <v>15</v>
      </c>
      <c r="E9" s="17">
        <v>13.3</v>
      </c>
      <c r="F9" s="22">
        <f t="shared" si="1"/>
        <v>13</v>
      </c>
    </row>
    <row r="10" spans="2:9" ht="24.75" customHeight="1">
      <c r="B10" s="5" t="s">
        <v>109</v>
      </c>
      <c r="C10" s="17">
        <v>11.6</v>
      </c>
      <c r="D10" s="22">
        <f t="shared" si="0"/>
        <v>7</v>
      </c>
      <c r="E10" s="17">
        <v>14.1</v>
      </c>
      <c r="F10" s="22">
        <f>RANK(E10,E$7:E$27)</f>
        <v>7</v>
      </c>
      <c r="I10" s="24"/>
    </row>
    <row r="11" spans="2:9" ht="24.75" customHeight="1">
      <c r="B11" s="5" t="s">
        <v>110</v>
      </c>
      <c r="C11" s="17">
        <v>11.9</v>
      </c>
      <c r="D11" s="22">
        <f t="shared" si="0"/>
        <v>4</v>
      </c>
      <c r="E11" s="17">
        <v>14.6</v>
      </c>
      <c r="F11" s="22">
        <f t="shared" si="1"/>
        <v>3</v>
      </c>
      <c r="I11" s="24"/>
    </row>
    <row r="12" spans="2:9" ht="24.75" customHeight="1">
      <c r="B12" s="5" t="s">
        <v>111</v>
      </c>
      <c r="C12" s="17">
        <v>12.8</v>
      </c>
      <c r="D12" s="22">
        <f t="shared" si="0"/>
        <v>1</v>
      </c>
      <c r="E12" s="17">
        <v>12.9</v>
      </c>
      <c r="F12" s="22">
        <f t="shared" si="1"/>
        <v>14</v>
      </c>
      <c r="I12" s="24"/>
    </row>
    <row r="13" spans="2:7" ht="24.75" customHeight="1">
      <c r="B13" s="153" t="s">
        <v>112</v>
      </c>
      <c r="C13" s="154">
        <v>11</v>
      </c>
      <c r="D13" s="155">
        <f>RANK(C13,$C$7:$C$27)</f>
        <v>13</v>
      </c>
      <c r="E13" s="154">
        <v>12.7</v>
      </c>
      <c r="F13" s="155">
        <f>RANK(E13,E$7:E$27)</f>
        <v>16</v>
      </c>
      <c r="G13" s="23"/>
    </row>
    <row r="14" spans="2:6" ht="24.75" customHeight="1">
      <c r="B14" s="5" t="s">
        <v>113</v>
      </c>
      <c r="C14" s="17">
        <v>11.7</v>
      </c>
      <c r="D14" s="22">
        <f t="shared" si="0"/>
        <v>6</v>
      </c>
      <c r="E14" s="17">
        <v>13.4</v>
      </c>
      <c r="F14" s="22">
        <f t="shared" si="1"/>
        <v>12</v>
      </c>
    </row>
    <row r="15" spans="2:6" ht="24.75" customHeight="1">
      <c r="B15" s="5" t="s">
        <v>114</v>
      </c>
      <c r="C15" s="17">
        <v>11.3</v>
      </c>
      <c r="D15" s="22">
        <f t="shared" si="0"/>
        <v>9</v>
      </c>
      <c r="E15" s="17">
        <v>13.8</v>
      </c>
      <c r="F15" s="22">
        <f t="shared" si="1"/>
        <v>8</v>
      </c>
    </row>
    <row r="16" spans="2:6" ht="24.75" customHeight="1">
      <c r="B16" s="5" t="s">
        <v>115</v>
      </c>
      <c r="C16" s="17">
        <v>11.9</v>
      </c>
      <c r="D16" s="22">
        <f t="shared" si="0"/>
        <v>4</v>
      </c>
      <c r="E16" s="17">
        <v>13.8</v>
      </c>
      <c r="F16" s="22">
        <f t="shared" si="1"/>
        <v>8</v>
      </c>
    </row>
    <row r="17" spans="2:6" ht="24.75" customHeight="1">
      <c r="B17" s="208" t="s">
        <v>116</v>
      </c>
      <c r="C17" s="209">
        <v>9.1</v>
      </c>
      <c r="D17" s="22">
        <f t="shared" si="0"/>
        <v>16</v>
      </c>
      <c r="E17" s="17">
        <v>14.3</v>
      </c>
      <c r="F17" s="22">
        <f t="shared" si="1"/>
        <v>6</v>
      </c>
    </row>
    <row r="18" spans="2:6" ht="24.75" customHeight="1">
      <c r="B18" s="5" t="s">
        <v>117</v>
      </c>
      <c r="C18" s="17">
        <v>11.4</v>
      </c>
      <c r="D18" s="22">
        <f t="shared" si="0"/>
        <v>8</v>
      </c>
      <c r="E18" s="17">
        <v>14.4</v>
      </c>
      <c r="F18" s="22">
        <f t="shared" si="1"/>
        <v>5</v>
      </c>
    </row>
    <row r="19" spans="2:6" ht="24.75" customHeight="1">
      <c r="B19" s="5" t="s">
        <v>118</v>
      </c>
      <c r="C19" s="17">
        <v>12.2</v>
      </c>
      <c r="D19" s="22">
        <f t="shared" si="0"/>
        <v>3</v>
      </c>
      <c r="E19" s="17">
        <v>14.7</v>
      </c>
      <c r="F19" s="22">
        <f t="shared" si="1"/>
        <v>2</v>
      </c>
    </row>
    <row r="20" spans="2:6" ht="24.75" customHeight="1">
      <c r="B20" s="208" t="s">
        <v>119</v>
      </c>
      <c r="C20" s="209">
        <v>11.3</v>
      </c>
      <c r="D20" s="22">
        <f t="shared" si="0"/>
        <v>9</v>
      </c>
      <c r="E20" s="17">
        <v>10.9</v>
      </c>
      <c r="F20" s="22">
        <f t="shared" si="1"/>
        <v>20</v>
      </c>
    </row>
    <row r="21" spans="2:6" ht="24.75" customHeight="1">
      <c r="B21" s="208" t="s">
        <v>120</v>
      </c>
      <c r="C21" s="209">
        <v>11.3</v>
      </c>
      <c r="D21" s="22">
        <f t="shared" si="0"/>
        <v>9</v>
      </c>
      <c r="E21" s="17">
        <v>13.5</v>
      </c>
      <c r="F21" s="22">
        <f t="shared" si="1"/>
        <v>10</v>
      </c>
    </row>
    <row r="22" spans="2:6" ht="24.75" customHeight="1">
      <c r="B22" s="5" t="s">
        <v>121</v>
      </c>
      <c r="C22" s="17">
        <v>10.9</v>
      </c>
      <c r="D22" s="22">
        <f t="shared" si="0"/>
        <v>14</v>
      </c>
      <c r="E22" s="17">
        <v>13.5</v>
      </c>
      <c r="F22" s="22">
        <f aca="true" t="shared" si="2" ref="F22:F27">RANK(E22,E$7:E$27)</f>
        <v>10</v>
      </c>
    </row>
    <row r="23" spans="2:6" ht="24.75" customHeight="1">
      <c r="B23" s="208" t="s">
        <v>122</v>
      </c>
      <c r="C23" s="209">
        <v>-4.4</v>
      </c>
      <c r="D23" s="22">
        <f t="shared" si="0"/>
        <v>21</v>
      </c>
      <c r="E23" s="17">
        <v>-21.5</v>
      </c>
      <c r="F23" s="22">
        <f t="shared" si="2"/>
        <v>21</v>
      </c>
    </row>
    <row r="24" spans="2:6" ht="24.75" customHeight="1">
      <c r="B24" s="5" t="s">
        <v>123</v>
      </c>
      <c r="C24" s="17">
        <v>11.3</v>
      </c>
      <c r="D24" s="22">
        <f t="shared" si="0"/>
        <v>9</v>
      </c>
      <c r="E24" s="17">
        <v>12.9</v>
      </c>
      <c r="F24" s="22">
        <f t="shared" si="2"/>
        <v>14</v>
      </c>
    </row>
    <row r="25" spans="2:6" ht="24.75" customHeight="1">
      <c r="B25" s="5" t="s">
        <v>124</v>
      </c>
      <c r="C25" s="17">
        <v>7.7</v>
      </c>
      <c r="D25" s="22">
        <f t="shared" si="0"/>
        <v>18</v>
      </c>
      <c r="E25" s="17">
        <v>11.3</v>
      </c>
      <c r="F25" s="22">
        <f t="shared" si="2"/>
        <v>19</v>
      </c>
    </row>
    <row r="26" spans="2:6" ht="24.75" customHeight="1">
      <c r="B26" s="5" t="s">
        <v>125</v>
      </c>
      <c r="C26" s="17">
        <v>3.2</v>
      </c>
      <c r="D26" s="22">
        <f t="shared" si="0"/>
        <v>20</v>
      </c>
      <c r="E26" s="17">
        <v>14.5</v>
      </c>
      <c r="F26" s="22">
        <f t="shared" si="2"/>
        <v>4</v>
      </c>
    </row>
    <row r="27" spans="2:6" ht="24.75" customHeight="1" thickBot="1">
      <c r="B27" s="10" t="s">
        <v>126</v>
      </c>
      <c r="C27" s="20">
        <v>5.1</v>
      </c>
      <c r="D27" s="216">
        <f>RANK(C27,$C$7:$C$27)</f>
        <v>19</v>
      </c>
      <c r="E27" s="20">
        <v>15.8</v>
      </c>
      <c r="F27" s="216">
        <f t="shared" si="2"/>
        <v>1</v>
      </c>
    </row>
    <row r="28" ht="19.5" customHeight="1">
      <c r="B28" s="177" t="s">
        <v>134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M28"/>
  <sheetViews>
    <sheetView zoomScale="85" zoomScaleNormal="85" zoomScalePageLayoutView="0" workbookViewId="0" topLeftCell="A1">
      <selection activeCell="F29" sqref="F29"/>
    </sheetView>
  </sheetViews>
  <sheetFormatPr defaultColWidth="8.00390625" defaultRowHeight="14.25"/>
  <cols>
    <col min="1" max="1" width="8.00390625" style="0" customWidth="1"/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45" t="s">
        <v>127</v>
      </c>
      <c r="C2" s="251"/>
      <c r="D2" s="251"/>
      <c r="E2" s="251"/>
      <c r="F2" s="251"/>
    </row>
    <row r="3" ht="24.75" customHeight="1">
      <c r="F3" s="4" t="s">
        <v>54</v>
      </c>
    </row>
    <row r="4" spans="2:6" ht="24.75" customHeight="1">
      <c r="B4" s="249" t="s">
        <v>128</v>
      </c>
      <c r="C4" s="252" t="s">
        <v>56</v>
      </c>
      <c r="D4" s="253"/>
      <c r="E4" s="253"/>
      <c r="F4" s="253"/>
    </row>
    <row r="5" spans="2:6" ht="24.75" customHeight="1">
      <c r="B5" s="254"/>
      <c r="C5" s="6" t="s">
        <v>174</v>
      </c>
      <c r="D5" s="6" t="s">
        <v>104</v>
      </c>
      <c r="E5" s="6" t="s">
        <v>47</v>
      </c>
      <c r="F5" s="13" t="s">
        <v>104</v>
      </c>
    </row>
    <row r="6" spans="2:6" ht="24.75" customHeight="1">
      <c r="B6" s="175" t="s">
        <v>133</v>
      </c>
      <c r="C6" s="174">
        <v>281224</v>
      </c>
      <c r="D6" s="14" t="s">
        <v>83</v>
      </c>
      <c r="E6" s="6">
        <v>18.1</v>
      </c>
      <c r="F6" s="222" t="s">
        <v>83</v>
      </c>
    </row>
    <row r="7" spans="2:6" ht="24.75" customHeight="1">
      <c r="B7" s="5" t="s">
        <v>105</v>
      </c>
      <c r="C7" s="14">
        <v>15440.565419999999</v>
      </c>
      <c r="D7" s="14" t="s">
        <v>83</v>
      </c>
      <c r="E7" s="15">
        <v>20</v>
      </c>
      <c r="F7" s="16" t="s">
        <v>83</v>
      </c>
    </row>
    <row r="8" spans="2:6" ht="24.75" customHeight="1">
      <c r="B8" s="5" t="s">
        <v>106</v>
      </c>
      <c r="C8" s="7">
        <v>5985.896750000002</v>
      </c>
      <c r="D8" s="16">
        <f>RANK(C8,C$8:C$28)</f>
        <v>1</v>
      </c>
      <c r="E8" s="17">
        <v>19</v>
      </c>
      <c r="F8" s="16">
        <f>RANK(E8,E$8:E$28)</f>
        <v>17</v>
      </c>
    </row>
    <row r="9" spans="2:6" ht="24.75" customHeight="1">
      <c r="B9" s="5" t="s">
        <v>107</v>
      </c>
      <c r="C9" s="7">
        <v>451.84957</v>
      </c>
      <c r="D9" s="16">
        <f aca="true" t="shared" si="0" ref="D9:D28">RANK(C9,C$8:C$28)</f>
        <v>10</v>
      </c>
      <c r="E9" s="17">
        <v>22.3</v>
      </c>
      <c r="F9" s="16">
        <f aca="true" t="shared" si="1" ref="F9:F27">RANK(E9,E$8:E$28)</f>
        <v>4</v>
      </c>
    </row>
    <row r="10" spans="2:6" ht="24.75" customHeight="1">
      <c r="B10" s="5" t="s">
        <v>108</v>
      </c>
      <c r="C10" s="7">
        <v>171.99735</v>
      </c>
      <c r="D10" s="16">
        <f t="shared" si="0"/>
        <v>19</v>
      </c>
      <c r="E10" s="17">
        <v>21.099999999999998</v>
      </c>
      <c r="F10" s="16">
        <f t="shared" si="1"/>
        <v>9</v>
      </c>
    </row>
    <row r="11" spans="2:13" ht="24.75" customHeight="1">
      <c r="B11" s="5" t="s">
        <v>109</v>
      </c>
      <c r="C11" s="7">
        <v>742.8401</v>
      </c>
      <c r="D11" s="16">
        <f t="shared" si="0"/>
        <v>6</v>
      </c>
      <c r="E11" s="17">
        <v>22.7</v>
      </c>
      <c r="F11" s="16">
        <f t="shared" si="1"/>
        <v>1</v>
      </c>
      <c r="M11" s="163"/>
    </row>
    <row r="12" spans="2:6" ht="24.75" customHeight="1">
      <c r="B12" s="5" t="s">
        <v>110</v>
      </c>
      <c r="C12" s="7">
        <v>642.3135000000001</v>
      </c>
      <c r="D12" s="16">
        <f t="shared" si="0"/>
        <v>7</v>
      </c>
      <c r="E12" s="17">
        <v>20.599999999999998</v>
      </c>
      <c r="F12" s="16">
        <f t="shared" si="1"/>
        <v>14</v>
      </c>
    </row>
    <row r="13" spans="2:6" ht="24.75" customHeight="1">
      <c r="B13" s="5" t="s">
        <v>111</v>
      </c>
      <c r="C13" s="7">
        <v>1043.88686</v>
      </c>
      <c r="D13" s="16">
        <f t="shared" si="0"/>
        <v>2</v>
      </c>
      <c r="E13" s="17">
        <v>22.1</v>
      </c>
      <c r="F13" s="16">
        <f t="shared" si="1"/>
        <v>6</v>
      </c>
    </row>
    <row r="14" spans="2:7" s="12" customFormat="1" ht="24.75" customHeight="1">
      <c r="B14" s="8" t="s">
        <v>112</v>
      </c>
      <c r="C14" s="9">
        <v>313.93530999999996</v>
      </c>
      <c r="D14" s="161">
        <f>RANK(C14,C$8:C$28)</f>
        <v>15</v>
      </c>
      <c r="E14" s="18">
        <v>20.8</v>
      </c>
      <c r="F14" s="161">
        <f>RANK(E14,E$8:E$28)</f>
        <v>12</v>
      </c>
      <c r="G14" s="19"/>
    </row>
    <row r="15" spans="2:6" ht="24.75" customHeight="1">
      <c r="B15" s="5" t="s">
        <v>113</v>
      </c>
      <c r="C15" s="7">
        <v>353.76032000000004</v>
      </c>
      <c r="D15" s="16">
        <f t="shared" si="0"/>
        <v>14</v>
      </c>
      <c r="E15" s="17">
        <v>21.099999999999998</v>
      </c>
      <c r="F15" s="16">
        <f t="shared" si="1"/>
        <v>9</v>
      </c>
    </row>
    <row r="16" spans="2:6" ht="24.75" customHeight="1">
      <c r="B16" s="5" t="s">
        <v>114</v>
      </c>
      <c r="C16" s="7">
        <v>387.96519000000006</v>
      </c>
      <c r="D16" s="16">
        <f t="shared" si="0"/>
        <v>13</v>
      </c>
      <c r="E16" s="17">
        <v>22</v>
      </c>
      <c r="F16" s="16">
        <f t="shared" si="1"/>
        <v>7</v>
      </c>
    </row>
    <row r="17" spans="2:6" ht="24.75" customHeight="1">
      <c r="B17" s="5" t="s">
        <v>115</v>
      </c>
      <c r="C17" s="7">
        <v>571.42002</v>
      </c>
      <c r="D17" s="16">
        <f t="shared" si="0"/>
        <v>8</v>
      </c>
      <c r="E17" s="17">
        <v>22.6</v>
      </c>
      <c r="F17" s="16">
        <f t="shared" si="1"/>
        <v>2</v>
      </c>
    </row>
    <row r="18" spans="2:6" ht="24.75" customHeight="1">
      <c r="B18" s="5" t="s">
        <v>116</v>
      </c>
      <c r="C18" s="7">
        <v>952.37908</v>
      </c>
      <c r="D18" s="16">
        <f t="shared" si="0"/>
        <v>3</v>
      </c>
      <c r="E18" s="17">
        <v>22.6</v>
      </c>
      <c r="F18" s="16">
        <f t="shared" si="1"/>
        <v>2</v>
      </c>
    </row>
    <row r="19" spans="2:6" ht="24.75" customHeight="1">
      <c r="B19" s="5" t="s">
        <v>117</v>
      </c>
      <c r="C19" s="7">
        <v>403.57299</v>
      </c>
      <c r="D19" s="16">
        <f t="shared" si="0"/>
        <v>12</v>
      </c>
      <c r="E19" s="17">
        <v>18.7</v>
      </c>
      <c r="F19" s="16">
        <f t="shared" si="1"/>
        <v>18</v>
      </c>
    </row>
    <row r="20" spans="2:6" ht="24.75" customHeight="1">
      <c r="B20" s="5" t="s">
        <v>118</v>
      </c>
      <c r="C20" s="7">
        <v>765.71604</v>
      </c>
      <c r="D20" s="16">
        <f t="shared" si="0"/>
        <v>5</v>
      </c>
      <c r="E20" s="17">
        <v>21.3</v>
      </c>
      <c r="F20" s="16">
        <f t="shared" si="1"/>
        <v>8</v>
      </c>
    </row>
    <row r="21" spans="2:6" ht="24.75" customHeight="1">
      <c r="B21" s="5" t="s">
        <v>119</v>
      </c>
      <c r="C21" s="7">
        <v>429.38113</v>
      </c>
      <c r="D21" s="16">
        <f t="shared" si="0"/>
        <v>11</v>
      </c>
      <c r="E21" s="17">
        <v>22.2</v>
      </c>
      <c r="F21" s="16">
        <f t="shared" si="1"/>
        <v>5</v>
      </c>
    </row>
    <row r="22" spans="2:6" ht="24.75" customHeight="1">
      <c r="B22" s="5" t="s">
        <v>120</v>
      </c>
      <c r="C22" s="7">
        <v>784.84676</v>
      </c>
      <c r="D22" s="16">
        <f t="shared" si="0"/>
        <v>4</v>
      </c>
      <c r="E22" s="17">
        <v>20.8</v>
      </c>
      <c r="F22" s="16">
        <f t="shared" si="1"/>
        <v>12</v>
      </c>
    </row>
    <row r="23" spans="2:6" ht="24.75" customHeight="1">
      <c r="B23" s="5" t="s">
        <v>121</v>
      </c>
      <c r="C23" s="7">
        <v>190.77452</v>
      </c>
      <c r="D23" s="16">
        <f t="shared" si="0"/>
        <v>18</v>
      </c>
      <c r="E23" s="17">
        <v>19.400000000000002</v>
      </c>
      <c r="F23" s="16">
        <f t="shared" si="1"/>
        <v>16</v>
      </c>
    </row>
    <row r="24" spans="2:6" ht="24.75" customHeight="1">
      <c r="B24" s="5" t="s">
        <v>122</v>
      </c>
      <c r="C24" s="7">
        <v>310.17565</v>
      </c>
      <c r="D24" s="16">
        <f t="shared" si="0"/>
        <v>16</v>
      </c>
      <c r="E24" s="17">
        <v>6.800000000000001</v>
      </c>
      <c r="F24" s="16">
        <f t="shared" si="1"/>
        <v>21</v>
      </c>
    </row>
    <row r="25" spans="2:6" ht="24.75" customHeight="1">
      <c r="B25" s="5" t="s">
        <v>123</v>
      </c>
      <c r="C25" s="7">
        <v>289.92104000000006</v>
      </c>
      <c r="D25" s="16">
        <f t="shared" si="0"/>
        <v>17</v>
      </c>
      <c r="E25" s="17">
        <v>20.599999999999998</v>
      </c>
      <c r="F25" s="16">
        <f t="shared" si="1"/>
        <v>14</v>
      </c>
    </row>
    <row r="26" spans="2:6" ht="24.75" customHeight="1">
      <c r="B26" s="5" t="s">
        <v>124</v>
      </c>
      <c r="C26" s="7">
        <v>72.22419000000001</v>
      </c>
      <c r="D26" s="16">
        <f t="shared" si="0"/>
        <v>21</v>
      </c>
      <c r="E26" s="17">
        <v>20.9</v>
      </c>
      <c r="F26" s="16">
        <f t="shared" si="1"/>
        <v>11</v>
      </c>
    </row>
    <row r="27" spans="2:6" ht="24.75" customHeight="1">
      <c r="B27" s="5" t="s">
        <v>125</v>
      </c>
      <c r="C27" s="7">
        <v>78.4405</v>
      </c>
      <c r="D27" s="16">
        <f t="shared" si="0"/>
        <v>20</v>
      </c>
      <c r="E27" s="17">
        <v>14.6</v>
      </c>
      <c r="F27" s="16">
        <f t="shared" si="1"/>
        <v>20</v>
      </c>
    </row>
    <row r="28" spans="2:6" ht="24.75" customHeight="1" thickBot="1">
      <c r="B28" s="10" t="s">
        <v>126</v>
      </c>
      <c r="C28" s="11">
        <v>497.26855</v>
      </c>
      <c r="D28" s="120">
        <f t="shared" si="0"/>
        <v>9</v>
      </c>
      <c r="E28" s="20">
        <v>17.599999999999998</v>
      </c>
      <c r="F28" s="215">
        <f>RANK(E28,E$8:E$28)</f>
        <v>19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LENOVO</cp:lastModifiedBy>
  <cp:lastPrinted>2021-09-22T12:23:20Z</cp:lastPrinted>
  <dcterms:created xsi:type="dcterms:W3CDTF">2001-05-22T08:55:26Z</dcterms:created>
  <dcterms:modified xsi:type="dcterms:W3CDTF">2021-09-24T02:17:09Z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