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tabRatio="681" activeTab="0"/>
  </bookViews>
  <sheets>
    <sheet name="GDP" sheetId="1" r:id="rId1"/>
    <sheet name="工业生产" sheetId="2" r:id="rId2"/>
    <sheet name="工业产品" sheetId="3" r:id="rId3"/>
    <sheet name="工业经济" sheetId="4" r:id="rId4"/>
    <sheet name="投资" sheetId="5" r:id="rId5"/>
    <sheet name="商业" sheetId="6" r:id="rId6"/>
    <sheet name="财政金融" sheetId="7" r:id="rId7"/>
    <sheet name="分县区主要经济指标" sheetId="8" r:id="rId8"/>
    <sheet name="市州经济指标1" sheetId="9" r:id="rId9"/>
    <sheet name="市州经济指标2" sheetId="10" r:id="rId10"/>
    <sheet name="市州经济指标3 " sheetId="11" r:id="rId11"/>
    <sheet name="市州经济指标4" sheetId="12" r:id="rId12"/>
    <sheet name="市州经济指标5" sheetId="13" r:id="rId13"/>
    <sheet name="市州经济指标6" sheetId="14" r:id="rId14"/>
  </sheets>
  <definedNames>
    <definedName name="_xlnm.Print_Area" localSheetId="6">'财政金融'!$C$1:$G$21</definedName>
    <definedName name="_xlnm.Print_Area" localSheetId="7">'分县区主要经济指标'!#REF!</definedName>
    <definedName name="_xlnm.Print_Area" localSheetId="3">'工业经济'!$B$1:$E$14</definedName>
    <definedName name="_xlnm.Print_Area" localSheetId="1">'工业生产'!#REF!</definedName>
  </definedNames>
  <calcPr fullCalcOnLoad="1"/>
</workbook>
</file>

<file path=xl/sharedStrings.xml><?xml version="1.0" encoding="utf-8"?>
<sst xmlns="http://schemas.openxmlformats.org/spreadsheetml/2006/main" count="509" uniqueCount="203">
  <si>
    <t>地区生产总值</t>
  </si>
  <si>
    <t>单位：亿元　　　　</t>
  </si>
  <si>
    <t>指 标</t>
  </si>
  <si>
    <t>1-9月累计</t>
  </si>
  <si>
    <t>比同期±%</t>
  </si>
  <si>
    <t xml:space="preserve">  #：第一产业</t>
  </si>
  <si>
    <t xml:space="preserve"> 　  第二产业</t>
  </si>
  <si>
    <t>　   第三产业</t>
  </si>
  <si>
    <t xml:space="preserve">  #：农林牧渔业</t>
  </si>
  <si>
    <t xml:space="preserve">     工业</t>
  </si>
  <si>
    <t xml:space="preserve">     建筑业</t>
  </si>
  <si>
    <t>　   批发和零售业</t>
  </si>
  <si>
    <t xml:space="preserve">     交通运输、仓储和邮政业</t>
  </si>
  <si>
    <t xml:space="preserve">     住宿和餐饮业</t>
  </si>
  <si>
    <t xml:space="preserve">     金融业</t>
  </si>
  <si>
    <t xml:space="preserve">     房地产业</t>
  </si>
  <si>
    <t xml:space="preserve">     其他服务业</t>
  </si>
  <si>
    <t>注：因数据四舍五入原因，分项合计与总项可能存在差异。</t>
  </si>
  <si>
    <t>规模以上工业生产情况</t>
  </si>
  <si>
    <t>指     标</t>
  </si>
  <si>
    <t>本月±%</t>
  </si>
  <si>
    <t>1-9月累计±%</t>
  </si>
  <si>
    <t>一、工业增加值增速</t>
  </si>
  <si>
    <t xml:space="preserve">   #：国有工业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</si>
  <si>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</si>
  <si>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</si>
  <si>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</si>
  <si>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</si>
  <si>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</si>
  <si>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</si>
  <si>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</si>
  <si>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二、工业销售产值（亿元）</t>
  </si>
  <si>
    <t>三、工业产品产销率（%）</t>
  </si>
  <si>
    <t>持平</t>
  </si>
  <si>
    <t>规模以上工业主要产品产量</t>
  </si>
  <si>
    <t>产品名称</t>
  </si>
  <si>
    <t>计量单位</t>
  </si>
  <si>
    <t>原煤</t>
  </si>
  <si>
    <t>万吨</t>
  </si>
  <si>
    <t>洗煤</t>
  </si>
  <si>
    <t>焦炭</t>
  </si>
  <si>
    <t>发电量</t>
  </si>
  <si>
    <t xml:space="preserve"> 亿千瓦时</t>
  </si>
  <si>
    <t>水泥</t>
  </si>
  <si>
    <t>电解铝</t>
  </si>
  <si>
    <t>铝材</t>
  </si>
  <si>
    <t>饮料酒</t>
  </si>
  <si>
    <t>千升</t>
  </si>
  <si>
    <t>饲料</t>
  </si>
  <si>
    <t xml:space="preserve"> 万吨</t>
  </si>
  <si>
    <t>软饮料</t>
  </si>
  <si>
    <t>中成药</t>
  </si>
  <si>
    <t>吨</t>
  </si>
  <si>
    <t>家具</t>
  </si>
  <si>
    <t>万件</t>
  </si>
  <si>
    <t>商品混凝土</t>
  </si>
  <si>
    <t xml:space="preserve"> 万立方米</t>
  </si>
  <si>
    <t>彩色电视机</t>
  </si>
  <si>
    <t>万台</t>
  </si>
  <si>
    <t>人造板</t>
  </si>
  <si>
    <t>万立方米</t>
  </si>
  <si>
    <t>鲜冷藏冻肉</t>
  </si>
  <si>
    <t xml:space="preserve">规模以上工业经济效益指标  </t>
  </si>
  <si>
    <t>1-8月累计</t>
  </si>
  <si>
    <t>企业单位数</t>
  </si>
  <si>
    <t>个</t>
  </si>
  <si>
    <t>企业亏损面</t>
  </si>
  <si>
    <t>%</t>
  </si>
  <si>
    <t>营业收入</t>
  </si>
  <si>
    <t>亿元</t>
  </si>
  <si>
    <t>营业成本</t>
  </si>
  <si>
    <t>利润总额</t>
  </si>
  <si>
    <t>亏损企业亏损额</t>
  </si>
  <si>
    <t>利税总额</t>
  </si>
  <si>
    <t>产成品存货</t>
  </si>
  <si>
    <t>营业收入利润率</t>
  </si>
  <si>
    <t>资产负债率</t>
  </si>
  <si>
    <t>营业收入成本率</t>
  </si>
  <si>
    <t>注：规模以上工业效益指标次月公布</t>
  </si>
  <si>
    <r>
      <t xml:space="preserve">      </t>
    </r>
    <r>
      <rPr>
        <b/>
        <sz val="12"/>
        <rFont val="宋体"/>
        <family val="0"/>
      </rPr>
      <t xml:space="preserve">固定资产投资     </t>
    </r>
  </si>
  <si>
    <t>指　　标</t>
  </si>
  <si>
    <t>全社会固定资产投资增速</t>
  </si>
  <si>
    <t xml:space="preserve">  （一）按构成分</t>
  </si>
  <si>
    <r>
      <t xml:space="preserve">                 </t>
    </r>
    <r>
      <rPr>
        <sz val="11"/>
        <rFont val="宋体"/>
        <family val="0"/>
      </rPr>
      <t>建安工程</t>
    </r>
  </si>
  <si>
    <r>
      <t xml:space="preserve">                 </t>
    </r>
    <r>
      <rPr>
        <sz val="11"/>
        <rFont val="宋体"/>
        <family val="0"/>
      </rPr>
      <t>设备工器具购置</t>
    </r>
  </si>
  <si>
    <r>
      <t xml:space="preserve">                 </t>
    </r>
    <r>
      <rPr>
        <sz val="11"/>
        <rFont val="宋体"/>
        <family val="0"/>
      </rPr>
      <t>其他费用</t>
    </r>
  </si>
  <si>
    <t xml:space="preserve">  （二）按产业分</t>
  </si>
  <si>
    <t xml:space="preserve">          第一产业</t>
  </si>
  <si>
    <t xml:space="preserve">          第二产业</t>
  </si>
  <si>
    <t xml:space="preserve">            #：工业</t>
  </si>
  <si>
    <t xml:space="preserve">          第三产业</t>
  </si>
  <si>
    <t>比同期±％</t>
  </si>
  <si>
    <t xml:space="preserve">   房地产开发投资（亿元）</t>
  </si>
  <si>
    <t xml:space="preserve">   土地购置面积（万平方米）</t>
  </si>
  <si>
    <t xml:space="preserve">   商品房施工面积（万平方米）</t>
  </si>
  <si>
    <t xml:space="preserve">   商品房竣工面积（万平方米）</t>
  </si>
  <si>
    <t xml:space="preserve">   商品房销售面积（万平方米）</t>
  </si>
  <si>
    <t xml:space="preserve">   商品房待售面积（万平方米）</t>
  </si>
  <si>
    <t>贸易外经</t>
  </si>
  <si>
    <t>单位：亿元</t>
  </si>
  <si>
    <r>
      <t xml:space="preserve">指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标</t>
    </r>
  </si>
  <si>
    <t>社会消费品零售总额</t>
  </si>
  <si>
    <t xml:space="preserve">    #：限额以上单位零售额</t>
  </si>
  <si>
    <t>一、按经营单位所在地分</t>
  </si>
  <si>
    <t xml:space="preserve">        城  镇</t>
  </si>
  <si>
    <t xml:space="preserve">        乡  村</t>
  </si>
  <si>
    <t>二、按行业分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</si>
  <si>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</si>
  <si>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</si>
  <si>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</si>
  <si>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</si>
  <si>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>三、进出口总额</t>
  </si>
  <si>
    <t xml:space="preserve">      #：出口</t>
  </si>
  <si>
    <t>财政金融</t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</si>
  <si>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0"/>
      </rPr>
      <t xml:space="preserve"> </t>
    </r>
    <r>
      <rPr>
        <sz val="11"/>
        <rFont val="宋体"/>
        <family val="0"/>
      </rPr>
      <t>地方一般公共预算收入</t>
    </r>
  </si>
  <si>
    <r>
      <t xml:space="preserve">         #</t>
    </r>
    <r>
      <rPr>
        <sz val="11"/>
        <rFont val="宋体"/>
        <family val="0"/>
      </rPr>
      <t>：税收收入</t>
    </r>
  </si>
  <si>
    <r>
      <t>2</t>
    </r>
    <r>
      <rPr>
        <sz val="11"/>
        <rFont val="宋体"/>
        <family val="0"/>
      </rPr>
      <t>、一般公共预算支出</t>
    </r>
  </si>
  <si>
    <r>
      <t>3</t>
    </r>
    <r>
      <rPr>
        <sz val="11"/>
        <rFont val="宋体"/>
        <family val="0"/>
      </rPr>
      <t>、全部税收收入</t>
    </r>
  </si>
  <si>
    <r>
      <t xml:space="preserve">         #</t>
    </r>
    <r>
      <rPr>
        <sz val="11"/>
        <rFont val="宋体"/>
        <family val="0"/>
      </rPr>
      <t>：第一产业</t>
    </r>
  </si>
  <si>
    <r>
      <t xml:space="preserve">               </t>
    </r>
    <r>
      <rPr>
        <sz val="11"/>
        <rFont val="宋体"/>
        <family val="0"/>
      </rPr>
      <t>第二产业</t>
    </r>
  </si>
  <si>
    <r>
      <t xml:space="preserve">               </t>
    </r>
    <r>
      <rPr>
        <sz val="11"/>
        <rFont val="宋体"/>
        <family val="0"/>
      </rPr>
      <t>第三产业</t>
    </r>
  </si>
  <si>
    <r>
      <t>4</t>
    </r>
    <r>
      <rPr>
        <sz val="11"/>
        <rFont val="宋体"/>
        <family val="0"/>
      </rPr>
      <t>、全金融机构各项存款余额</t>
    </r>
  </si>
  <si>
    <r>
      <t xml:space="preserve">        #</t>
    </r>
    <r>
      <rPr>
        <sz val="11"/>
        <rFont val="宋体"/>
        <family val="0"/>
      </rPr>
      <t>：住户存款余额</t>
    </r>
  </si>
  <si>
    <r>
      <t>5</t>
    </r>
    <r>
      <rPr>
        <sz val="11"/>
        <rFont val="宋体"/>
        <family val="0"/>
      </rPr>
      <t>、全金融机构各项贷款余额</t>
    </r>
  </si>
  <si>
    <r>
      <t xml:space="preserve">       #</t>
    </r>
    <r>
      <rPr>
        <sz val="11"/>
        <rFont val="宋体"/>
        <family val="0"/>
      </rPr>
      <t>：短期贷款</t>
    </r>
  </si>
  <si>
    <r>
      <t xml:space="preserve">             </t>
    </r>
    <r>
      <rPr>
        <sz val="11"/>
        <rFont val="宋体"/>
        <family val="0"/>
      </rPr>
      <t>中长期贷款</t>
    </r>
  </si>
  <si>
    <r>
      <t xml:space="preserve">             </t>
    </r>
    <r>
      <rPr>
        <sz val="11"/>
        <rFont val="宋体"/>
        <family val="0"/>
      </rPr>
      <t>票据融资及各项垫款</t>
    </r>
  </si>
  <si>
    <t>城乡居民生活</t>
  </si>
  <si>
    <t>单位：元</t>
  </si>
  <si>
    <t>城镇居民人均可支配收入</t>
  </si>
  <si>
    <t>农村居民人均可支配收入</t>
  </si>
  <si>
    <t>分县区主要经济指标</t>
  </si>
  <si>
    <t>单位:万元</t>
  </si>
  <si>
    <t>指   标</t>
  </si>
  <si>
    <t xml:space="preserve"> 1-9月累计 </t>
  </si>
  <si>
    <t xml:space="preserve">    利州区</t>
  </si>
  <si>
    <t xml:space="preserve">    昭化区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</si>
  <si>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</si>
  <si>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</si>
  <si>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</si>
  <si>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</si>
  <si>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</si>
  <si>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</si>
  <si>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>—</t>
  </si>
  <si>
    <t xml:space="preserve">    广元经开区</t>
  </si>
  <si>
    <t xml:space="preserve"> 全社会固定资产投资</t>
  </si>
  <si>
    <t xml:space="preserve">  利州区</t>
  </si>
  <si>
    <t xml:space="preserve">  昭化区</t>
  </si>
  <si>
    <t xml:space="preserve">  朝天区</t>
  </si>
  <si>
    <t xml:space="preserve">  旺苍县</t>
  </si>
  <si>
    <t xml:space="preserve">  青川县</t>
  </si>
  <si>
    <t xml:space="preserve">  剑阁县</t>
  </si>
  <si>
    <t xml:space="preserve">  苍溪县</t>
  </si>
  <si>
    <t xml:space="preserve">  广元经开区</t>
  </si>
  <si>
    <t>房地产开发投资</t>
  </si>
  <si>
    <t>规模以上工业利润总额(1-8月)</t>
  </si>
  <si>
    <t>城镇居民人均可支配收入(元)</t>
  </si>
  <si>
    <t>农村居民人均可支配收入（元）</t>
  </si>
  <si>
    <t>地方一般公共预算收入</t>
  </si>
  <si>
    <t xml:space="preserve">    利州区(本级）</t>
  </si>
  <si>
    <t>注：利州区生产总值含开发区和市直综。</t>
  </si>
  <si>
    <t>市（州）经济指标（一）</t>
  </si>
  <si>
    <t>地  区</t>
  </si>
  <si>
    <t>地区生产总值（GDP)</t>
  </si>
  <si>
    <t>第一产业增加值</t>
  </si>
  <si>
    <t>位次</t>
  </si>
  <si>
    <t>全  国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</si>
  <si>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</si>
  <si>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</si>
  <si>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</si>
  <si>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</si>
  <si>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</si>
  <si>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</si>
  <si>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</si>
  <si>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</si>
  <si>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</si>
  <si>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</si>
  <si>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</si>
  <si>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</si>
  <si>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</si>
  <si>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</si>
  <si>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</si>
  <si>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</si>
  <si>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</si>
  <si>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</si>
  <si>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</si>
  <si>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</si>
  <si>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</si>
  <si>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</si>
  <si>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>市（州）经济指标（二）</t>
  </si>
  <si>
    <t>第二产业增加值</t>
  </si>
  <si>
    <t>第三产业增加值</t>
  </si>
  <si>
    <t>-</t>
  </si>
  <si>
    <t>市（州）经济指标（三）</t>
  </si>
  <si>
    <t>规模以上工业增加值增速</t>
  </si>
  <si>
    <t>1-9月累计±％</t>
  </si>
  <si>
    <t>注：全国为固定资产投资数据</t>
  </si>
  <si>
    <t>市（州）经济指标（四）</t>
  </si>
  <si>
    <t xml:space="preserve"> 地  区</t>
  </si>
  <si>
    <t>市（州）经济指标（五）</t>
  </si>
  <si>
    <t xml:space="preserve">— </t>
  </si>
  <si>
    <t>市（州）经济指标（六）</t>
  </si>
  <si>
    <t>一般公共预算支出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</si>
</sst>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"/>
    <numFmt numFmtId="178" formatCode="0.0_);[Red]\(0.0\)"/>
    <numFmt numFmtId="179" formatCode="0.0_ "/>
    <numFmt numFmtId="180" formatCode="0_);[Red]\(0\)"/>
    <numFmt numFmtId="181" formatCode="0.0000_ "/>
    <numFmt numFmtId="182" formatCode="0_ "/>
    <numFmt numFmtId="183" formatCode="0.000_);[Red]\(0.000\)"/>
    <numFmt numFmtId="184" formatCode="0.00_);[Red]\(0.00\)"/>
    <numFmt numFmtId="185" formatCode="0.00000000000000_ "/>
  </numFmts>
  <fonts count="72">
    <font>
      <sz val="12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sz val="10"/>
      <name val="宋体"/>
      <family val="0"/>
    </font>
    <font>
      <sz val="11"/>
      <name val="Times New Roman"/>
      <family val="0"/>
    </font>
    <font>
      <sz val="11"/>
      <color indexed="10"/>
      <name val="Times New Roman"/>
      <family val="0"/>
    </font>
    <font>
      <sz val="11"/>
      <color indexed="10"/>
      <name val="宋体"/>
      <family val="0"/>
    </font>
    <font>
      <b/>
      <sz val="10"/>
      <color indexed="10"/>
      <name val="宋体"/>
      <family val="0"/>
    </font>
    <font>
      <b/>
      <sz val="11"/>
      <color indexed="10"/>
      <name val="Times New Roman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3"/>
      <name val="宋体"/>
      <family val="0"/>
    </font>
    <font>
      <b/>
      <sz val="12"/>
      <name val="黑体"/>
      <family val="0"/>
    </font>
    <font>
      <b/>
      <sz val="10"/>
      <name val="宋体"/>
      <family val="0"/>
    </font>
    <font>
      <sz val="10"/>
      <name val="Times New Roman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color indexed="10"/>
      <name val="宋体"/>
      <family val="0"/>
    </font>
    <font>
      <b/>
      <sz val="12"/>
      <name val="Times New Roman"/>
      <family val="0"/>
    </font>
    <font>
      <sz val="11"/>
      <name val="Arial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1"/>
      <color rgb="FFFF0000"/>
      <name val="宋体"/>
      <family val="0"/>
    </font>
    <font>
      <sz val="11"/>
      <color rgb="FFFF0000"/>
      <name val="Times New Roman"/>
      <family val="0"/>
    </font>
    <font>
      <sz val="11"/>
      <color rgb="FFFF0000"/>
      <name val="宋体"/>
      <family val="0"/>
    </font>
    <font>
      <b/>
      <sz val="12"/>
      <color rgb="FFFF0000"/>
      <name val="宋体"/>
      <family val="0"/>
    </font>
    <font>
      <b/>
      <sz val="10"/>
      <color rgb="FFFF0000"/>
      <name val="宋体"/>
      <family val="0"/>
    </font>
    <font>
      <b/>
      <sz val="11"/>
      <color rgb="FFFF0000"/>
      <name val="Times New Roman"/>
      <family val="0"/>
    </font>
    <font>
      <sz val="11"/>
      <name val="Cambria"/>
      <family val="0"/>
    </font>
    <font>
      <sz val="11"/>
      <color theme="1"/>
      <name val="Cambria"/>
      <family val="0"/>
    </font>
    <font>
      <b/>
      <sz val="11"/>
      <color rgb="FFFF0000"/>
      <name val="Cambria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medium">
        <color rgb="FF969696"/>
      </bottom>
    </border>
    <border>
      <left style="thin">
        <color indexed="55"/>
      </left>
      <right/>
      <top/>
      <bottom style="thin">
        <color indexed="55"/>
      </bottom>
    </border>
    <border>
      <left style="thin">
        <color indexed="55"/>
      </left>
      <right/>
      <top/>
      <bottom style="medium">
        <color rgb="FF969696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rgb="FF969696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4" fillId="8" borderId="0" applyNumberFormat="0" applyBorder="0" applyAlignment="0" applyProtection="0"/>
    <xf numFmtId="0" fontId="46" fillId="0" borderId="1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22" fillId="0" borderId="0">
      <alignment/>
      <protection/>
    </xf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9" fillId="0" borderId="3" applyNumberFormat="0" applyFill="0" applyAlignment="0" applyProtection="0"/>
    <xf numFmtId="42" fontId="22" fillId="0" borderId="0" applyFont="0" applyFill="0" applyBorder="0" applyAlignment="0" applyProtection="0"/>
    <xf numFmtId="0" fontId="5" fillId="0" borderId="0">
      <alignment vertical="center"/>
      <protection/>
    </xf>
    <xf numFmtId="0" fontId="45" fillId="9" borderId="0" applyNumberFormat="0" applyBorder="0" applyAlignment="0" applyProtection="0"/>
    <xf numFmtId="0" fontId="50" fillId="0" borderId="0" applyNumberFormat="0" applyFill="0" applyBorder="0" applyAlignment="0" applyProtection="0"/>
    <xf numFmtId="44" fontId="51" fillId="0" borderId="0" applyFont="0" applyFill="0" applyBorder="0" applyAlignment="0" applyProtection="0"/>
    <xf numFmtId="0" fontId="44" fillId="10" borderId="0" applyNumberFormat="0" applyBorder="0" applyAlignment="0" applyProtection="0"/>
    <xf numFmtId="0" fontId="44" fillId="0" borderId="0">
      <alignment vertical="center"/>
      <protection/>
    </xf>
    <xf numFmtId="0" fontId="45" fillId="11" borderId="0" applyNumberFormat="0" applyBorder="0" applyAlignment="0" applyProtection="0"/>
    <xf numFmtId="0" fontId="52" fillId="0" borderId="4" applyNumberFormat="0" applyFill="0" applyAlignment="0" applyProtection="0"/>
    <xf numFmtId="0" fontId="22" fillId="0" borderId="0">
      <alignment/>
      <protection/>
    </xf>
    <xf numFmtId="44" fontId="5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12" borderId="0" applyNumberFormat="0" applyBorder="0" applyAlignment="0" applyProtection="0"/>
    <xf numFmtId="44" fontId="22" fillId="0" borderId="0" applyFont="0" applyFill="0" applyBorder="0" applyAlignment="0" applyProtection="0"/>
    <xf numFmtId="0" fontId="44" fillId="13" borderId="0" applyNumberFormat="0" applyBorder="0" applyAlignment="0" applyProtection="0"/>
    <xf numFmtId="0" fontId="53" fillId="14" borderId="5" applyNumberFormat="0" applyAlignment="0" applyProtection="0"/>
    <xf numFmtId="0" fontId="43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0" borderId="0">
      <alignment vertical="center"/>
      <protection/>
    </xf>
    <xf numFmtId="0" fontId="45" fillId="17" borderId="0" applyNumberFormat="0" applyBorder="0" applyAlignment="0" applyProtection="0"/>
    <xf numFmtId="0" fontId="54" fillId="18" borderId="5" applyNumberFormat="0" applyAlignment="0" applyProtection="0"/>
    <xf numFmtId="0" fontId="0" fillId="0" borderId="0">
      <alignment/>
      <protection/>
    </xf>
    <xf numFmtId="0" fontId="55" fillId="14" borderId="6" applyNumberFormat="0" applyAlignment="0" applyProtection="0"/>
    <xf numFmtId="0" fontId="22" fillId="0" borderId="0">
      <alignment/>
      <protection/>
    </xf>
    <xf numFmtId="0" fontId="56" fillId="19" borderId="7" applyNumberFormat="0" applyAlignment="0" applyProtection="0"/>
    <xf numFmtId="0" fontId="57" fillId="0" borderId="8" applyNumberFormat="0" applyFill="0" applyAlignment="0" applyProtection="0"/>
    <xf numFmtId="0" fontId="45" fillId="20" borderId="0" applyNumberFormat="0" applyBorder="0" applyAlignment="0" applyProtection="0"/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45" fillId="21" borderId="0" applyNumberFormat="0" applyBorder="0" applyAlignment="0" applyProtection="0"/>
    <xf numFmtId="0" fontId="22" fillId="22" borderId="9" applyNumberFormat="0" applyFont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60" fillId="25" borderId="0" applyNumberFormat="0" applyBorder="0" applyAlignment="0" applyProtection="0"/>
    <xf numFmtId="44" fontId="51" fillId="0" borderId="0" applyFont="0" applyFill="0" applyBorder="0" applyAlignment="0" applyProtection="0"/>
    <xf numFmtId="0" fontId="44" fillId="26" borderId="0" applyNumberFormat="0" applyBorder="0" applyAlignment="0" applyProtection="0"/>
    <xf numFmtId="0" fontId="61" fillId="27" borderId="0" applyNumberFormat="0" applyBorder="0" applyAlignment="0" applyProtection="0"/>
    <xf numFmtId="0" fontId="45" fillId="28" borderId="0" applyNumberFormat="0" applyBorder="0" applyAlignment="0" applyProtection="0"/>
    <xf numFmtId="0" fontId="44" fillId="29" borderId="0" applyNumberFormat="0" applyBorder="0" applyAlignment="0" applyProtection="0"/>
    <xf numFmtId="0" fontId="22" fillId="0" borderId="0">
      <alignment/>
      <protection/>
    </xf>
    <xf numFmtId="0" fontId="45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176" fontId="4" fillId="0" borderId="14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9" xfId="0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1" fontId="62" fillId="0" borderId="13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 wrapText="1"/>
    </xf>
    <xf numFmtId="177" fontId="62" fillId="0" borderId="13" xfId="0" applyNumberFormat="1" applyFont="1" applyBorder="1" applyAlignment="1">
      <alignment horizontal="center" vertical="center"/>
    </xf>
    <xf numFmtId="177" fontId="5" fillId="0" borderId="16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8" fontId="1" fillId="0" borderId="14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1" fontId="1" fillId="0" borderId="20" xfId="0" applyNumberFormat="1" applyFont="1" applyBorder="1" applyAlignment="1">
      <alignment horizontal="center" vertical="center"/>
    </xf>
    <xf numFmtId="1" fontId="62" fillId="0" borderId="20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63" fillId="0" borderId="13" xfId="0" applyNumberFormat="1" applyFont="1" applyFill="1" applyBorder="1" applyAlignment="1">
      <alignment horizontal="center" vertical="center"/>
    </xf>
    <xf numFmtId="1" fontId="64" fillId="0" borderId="13" xfId="0" applyNumberFormat="1" applyFont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177" fontId="8" fillId="0" borderId="13" xfId="0" applyNumberFormat="1" applyFont="1" applyFill="1" applyBorder="1" applyAlignment="1">
      <alignment horizontal="center" vertical="center"/>
    </xf>
    <xf numFmtId="177" fontId="63" fillId="0" borderId="13" xfId="0" applyNumberFormat="1" applyFont="1" applyFill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177" fontId="8" fillId="0" borderId="1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179" fontId="0" fillId="33" borderId="13" xfId="0" applyNumberFormat="1" applyFont="1" applyFill="1" applyBorder="1" applyAlignment="1">
      <alignment horizontal="center" vertical="center"/>
    </xf>
    <xf numFmtId="177" fontId="1" fillId="33" borderId="13" xfId="0" applyNumberFormat="1" applyFont="1" applyFill="1" applyBorder="1" applyAlignment="1">
      <alignment horizontal="center" vertical="center"/>
    </xf>
    <xf numFmtId="180" fontId="1" fillId="33" borderId="13" xfId="0" applyNumberFormat="1" applyFont="1" applyFill="1" applyBorder="1" applyAlignment="1">
      <alignment horizontal="center" vertical="center"/>
    </xf>
    <xf numFmtId="179" fontId="65" fillId="33" borderId="13" xfId="0" applyNumberFormat="1" applyFont="1" applyFill="1" applyBorder="1" applyAlignment="1">
      <alignment horizontal="center" vertical="center"/>
    </xf>
    <xf numFmtId="180" fontId="62" fillId="33" borderId="13" xfId="0" applyNumberFormat="1" applyFont="1" applyFill="1" applyBorder="1" applyAlignment="1">
      <alignment horizontal="center" vertical="center"/>
    </xf>
    <xf numFmtId="179" fontId="0" fillId="33" borderId="16" xfId="0" applyNumberFormat="1" applyFont="1" applyFill="1" applyBorder="1" applyAlignment="1">
      <alignment horizontal="center" vertical="center"/>
    </xf>
    <xf numFmtId="180" fontId="1" fillId="33" borderId="16" xfId="0" applyNumberFormat="1" applyFont="1" applyFill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 wrapText="1"/>
    </xf>
    <xf numFmtId="179" fontId="1" fillId="0" borderId="13" xfId="0" applyNumberFormat="1" applyFont="1" applyBorder="1" applyAlignment="1">
      <alignment horizontal="center" vertical="center" wrapText="1"/>
    </xf>
    <xf numFmtId="179" fontId="7" fillId="33" borderId="13" xfId="42" applyNumberFormat="1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>
      <alignment horizontal="center" vertical="center"/>
    </xf>
    <xf numFmtId="180" fontId="1" fillId="33" borderId="14" xfId="0" applyNumberFormat="1" applyFont="1" applyFill="1" applyBorder="1" applyAlignment="1">
      <alignment horizontal="center" vertical="center"/>
    </xf>
    <xf numFmtId="179" fontId="66" fillId="33" borderId="13" xfId="42" applyNumberFormat="1" applyFont="1" applyFill="1" applyBorder="1" applyAlignment="1" applyProtection="1">
      <alignment horizontal="center" vertical="center"/>
      <protection/>
    </xf>
    <xf numFmtId="180" fontId="62" fillId="33" borderId="14" xfId="0" applyNumberFormat="1" applyFont="1" applyFill="1" applyBorder="1" applyAlignment="1">
      <alignment horizontal="center" vertical="center"/>
    </xf>
    <xf numFmtId="177" fontId="1" fillId="0" borderId="0" xfId="0" applyNumberFormat="1" applyFont="1" applyAlignment="1">
      <alignment/>
    </xf>
    <xf numFmtId="179" fontId="7" fillId="33" borderId="16" xfId="42" applyNumberFormat="1" applyFont="1" applyFill="1" applyBorder="1" applyAlignment="1" applyProtection="1">
      <alignment horizontal="center" vertical="center"/>
      <protection/>
    </xf>
    <xf numFmtId="180" fontId="1" fillId="33" borderId="18" xfId="0" applyNumberFormat="1" applyFont="1" applyFill="1" applyBorder="1" applyAlignment="1">
      <alignment horizontal="center" vertical="center"/>
    </xf>
    <xf numFmtId="181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2" fontId="62" fillId="0" borderId="13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2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177" fontId="67" fillId="0" borderId="13" xfId="0" applyNumberFormat="1" applyFont="1" applyFill="1" applyBorder="1" applyAlignment="1">
      <alignment horizontal="center" vertical="center"/>
    </xf>
    <xf numFmtId="2" fontId="67" fillId="0" borderId="13" xfId="0" applyNumberFormat="1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77" fontId="1" fillId="0" borderId="14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62" fillId="0" borderId="14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2" fontId="68" fillId="0" borderId="13" xfId="0" applyNumberFormat="1" applyFont="1" applyFill="1" applyBorder="1" applyAlignment="1">
      <alignment horizontal="center" vertical="center"/>
    </xf>
    <xf numFmtId="177" fontId="68" fillId="0" borderId="13" xfId="0" applyNumberFormat="1" applyFont="1" applyBorder="1" applyAlignment="1">
      <alignment horizontal="center" vertical="center"/>
    </xf>
    <xf numFmtId="2" fontId="69" fillId="0" borderId="13" xfId="0" applyNumberFormat="1" applyFont="1" applyFill="1" applyBorder="1" applyAlignment="1">
      <alignment horizontal="center" vertical="center"/>
    </xf>
    <xf numFmtId="1" fontId="68" fillId="0" borderId="13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2" fontId="70" fillId="0" borderId="13" xfId="0" applyNumberFormat="1" applyFont="1" applyFill="1" applyBorder="1" applyAlignment="1">
      <alignment horizontal="center" vertical="center"/>
    </xf>
    <xf numFmtId="1" fontId="70" fillId="0" borderId="13" xfId="0" applyNumberFormat="1" applyFont="1" applyBorder="1" applyAlignment="1">
      <alignment horizontal="center" vertical="center"/>
    </xf>
    <xf numFmtId="2" fontId="69" fillId="0" borderId="16" xfId="0" applyNumberFormat="1" applyFont="1" applyFill="1" applyBorder="1" applyAlignment="1">
      <alignment horizontal="center" vertical="center"/>
    </xf>
    <xf numFmtId="1" fontId="68" fillId="0" borderId="16" xfId="0" applyNumberFormat="1" applyFont="1" applyBorder="1" applyAlignment="1">
      <alignment horizontal="center" vertical="center"/>
    </xf>
    <xf numFmtId="0" fontId="7" fillId="0" borderId="0" xfId="15" applyFont="1" applyFill="1" applyBorder="1" applyAlignment="1">
      <alignment horizontal="left" vertical="center"/>
      <protection/>
    </xf>
    <xf numFmtId="177" fontId="68" fillId="0" borderId="13" xfId="0" applyNumberFormat="1" applyFont="1" applyFill="1" applyBorder="1" applyAlignment="1">
      <alignment horizontal="center" vertical="center"/>
    </xf>
    <xf numFmtId="177" fontId="69" fillId="0" borderId="13" xfId="0" applyNumberFormat="1" applyFont="1" applyFill="1" applyBorder="1" applyAlignment="1">
      <alignment horizontal="center" vertical="center"/>
    </xf>
    <xf numFmtId="177" fontId="70" fillId="0" borderId="13" xfId="0" applyNumberFormat="1" applyFont="1" applyFill="1" applyBorder="1" applyAlignment="1">
      <alignment horizontal="center" vertical="center"/>
    </xf>
    <xf numFmtId="177" fontId="69" fillId="0" borderId="16" xfId="0" applyNumberFormat="1" applyFont="1" applyFill="1" applyBorder="1" applyAlignment="1">
      <alignment horizontal="center" vertical="center"/>
    </xf>
    <xf numFmtId="2" fontId="68" fillId="0" borderId="16" xfId="0" applyNumberFormat="1" applyFont="1" applyFill="1" applyBorder="1" applyAlignment="1">
      <alignment horizontal="center" vertical="center"/>
    </xf>
    <xf numFmtId="177" fontId="68" fillId="0" borderId="14" xfId="0" applyNumberFormat="1" applyFont="1" applyBorder="1" applyAlignment="1">
      <alignment horizontal="center" vertical="center"/>
    </xf>
    <xf numFmtId="1" fontId="68" fillId="0" borderId="14" xfId="0" applyNumberFormat="1" applyFont="1" applyBorder="1" applyAlignment="1">
      <alignment horizontal="center" vertical="center"/>
    </xf>
    <xf numFmtId="1" fontId="70" fillId="0" borderId="14" xfId="0" applyNumberFormat="1" applyFont="1" applyBorder="1" applyAlignment="1">
      <alignment horizontal="center" vertical="center"/>
    </xf>
    <xf numFmtId="177" fontId="68" fillId="0" borderId="16" xfId="0" applyNumberFormat="1" applyFont="1" applyFill="1" applyBorder="1" applyAlignment="1">
      <alignment horizontal="center" vertical="center"/>
    </xf>
    <xf numFmtId="1" fontId="68" fillId="0" borderId="1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80" fontId="0" fillId="0" borderId="0" xfId="0" applyNumberFormat="1" applyFont="1" applyAlignment="1">
      <alignment horizontal="center" vertical="center" wrapText="1"/>
    </xf>
    <xf numFmtId="178" fontId="0" fillId="0" borderId="0" xfId="0" applyNumberFormat="1" applyFont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80" fontId="14" fillId="0" borderId="0" xfId="0" applyNumberFormat="1" applyFont="1" applyBorder="1" applyAlignment="1">
      <alignment horizontal="center" vertical="center" wrapText="1"/>
    </xf>
    <xf numFmtId="178" fontId="4" fillId="0" borderId="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0" fontId="4" fillId="0" borderId="27" xfId="0" applyNumberFormat="1" applyFont="1" applyBorder="1" applyAlignment="1">
      <alignment horizontal="center" vertical="center"/>
    </xf>
    <xf numFmtId="178" fontId="4" fillId="0" borderId="28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182" fontId="1" fillId="0" borderId="13" xfId="0" applyNumberFormat="1" applyFont="1" applyBorder="1" applyAlignment="1">
      <alignment horizontal="center"/>
    </xf>
    <xf numFmtId="179" fontId="1" fillId="0" borderId="2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4" fillId="0" borderId="20" xfId="0" applyFont="1" applyFill="1" applyBorder="1" applyAlignment="1">
      <alignment horizontal="center"/>
    </xf>
    <xf numFmtId="179" fontId="16" fillId="0" borderId="13" xfId="29" applyNumberFormat="1" applyFont="1" applyBorder="1" applyAlignment="1">
      <alignment horizontal="center" vertical="center" wrapText="1"/>
      <protection/>
    </xf>
    <xf numFmtId="178" fontId="16" fillId="0" borderId="20" xfId="0" applyNumberFormat="1" applyFont="1" applyBorder="1" applyAlignment="1">
      <alignment horizontal="center" vertical="center" wrapText="1"/>
    </xf>
    <xf numFmtId="179" fontId="71" fillId="0" borderId="20" xfId="42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6" fillId="0" borderId="13" xfId="29" applyFont="1" applyFill="1" applyBorder="1" applyAlignment="1">
      <alignment horizontal="center" wrapText="1"/>
      <protection/>
    </xf>
    <xf numFmtId="179" fontId="16" fillId="0" borderId="20" xfId="29" applyNumberFormat="1" applyFont="1" applyFill="1" applyBorder="1" applyAlignment="1">
      <alignment horizontal="center" wrapText="1"/>
      <protection/>
    </xf>
    <xf numFmtId="0" fontId="16" fillId="0" borderId="12" xfId="29" applyFont="1" applyFill="1" applyBorder="1" applyAlignment="1">
      <alignment horizontal="center" wrapText="1"/>
      <protection/>
    </xf>
    <xf numFmtId="179" fontId="16" fillId="0" borderId="29" xfId="29" applyNumberFormat="1" applyFont="1" applyFill="1" applyBorder="1" applyAlignment="1">
      <alignment horizontal="center" wrapText="1"/>
      <protection/>
    </xf>
    <xf numFmtId="180" fontId="71" fillId="0" borderId="30" xfId="0" applyNumberFormat="1" applyFont="1" applyFill="1" applyBorder="1" applyAlignment="1">
      <alignment horizontal="center"/>
    </xf>
    <xf numFmtId="178" fontId="71" fillId="0" borderId="31" xfId="0" applyNumberFormat="1" applyFont="1" applyFill="1" applyBorder="1" applyAlignment="1">
      <alignment horizontal="center"/>
    </xf>
    <xf numFmtId="180" fontId="71" fillId="0" borderId="13" xfId="0" applyNumberFormat="1" applyFont="1" applyFill="1" applyBorder="1" applyAlignment="1">
      <alignment horizontal="center"/>
    </xf>
    <xf numFmtId="177" fontId="71" fillId="0" borderId="20" xfId="0" applyNumberFormat="1" applyFont="1" applyFill="1" applyBorder="1" applyAlignment="1">
      <alignment horizontal="center" wrapText="1"/>
    </xf>
    <xf numFmtId="0" fontId="1" fillId="33" borderId="12" xfId="0" applyFont="1" applyFill="1" applyBorder="1" applyAlignment="1">
      <alignment vertical="center" wrapText="1"/>
    </xf>
    <xf numFmtId="182" fontId="44" fillId="0" borderId="32" xfId="0" applyNumberFormat="1" applyFont="1" applyFill="1" applyBorder="1" applyAlignment="1">
      <alignment horizontal="center"/>
    </xf>
    <xf numFmtId="179" fontId="44" fillId="0" borderId="32" xfId="0" applyNumberFormat="1" applyFont="1" applyFill="1" applyBorder="1" applyAlignment="1">
      <alignment horizontal="center"/>
    </xf>
    <xf numFmtId="179" fontId="44" fillId="0" borderId="33" xfId="0" applyNumberFormat="1" applyFont="1" applyFill="1" applyBorder="1" applyAlignment="1">
      <alignment horizontal="center"/>
    </xf>
    <xf numFmtId="182" fontId="16" fillId="0" borderId="13" xfId="29" applyNumberFormat="1" applyFont="1" applyBorder="1" applyAlignment="1">
      <alignment horizontal="center" vertical="center" wrapText="1"/>
      <protection/>
    </xf>
    <xf numFmtId="179" fontId="16" fillId="0" borderId="14" xfId="29" applyNumberFormat="1" applyFont="1" applyBorder="1" applyAlignment="1">
      <alignment horizontal="center" vertical="center" wrapText="1"/>
      <protection/>
    </xf>
    <xf numFmtId="2" fontId="7" fillId="0" borderId="0" xfId="0" applyNumberFormat="1" applyFont="1" applyBorder="1" applyAlignment="1">
      <alignment vertical="center" wrapText="1"/>
    </xf>
    <xf numFmtId="179" fontId="7" fillId="0" borderId="0" xfId="0" applyNumberFormat="1" applyFont="1" applyBorder="1" applyAlignment="1">
      <alignment vertical="center" wrapText="1"/>
    </xf>
    <xf numFmtId="180" fontId="16" fillId="0" borderId="0" xfId="0" applyNumberFormat="1" applyFont="1" applyBorder="1" applyAlignment="1">
      <alignment horizontal="center" vertical="center" wrapText="1"/>
    </xf>
    <xf numFmtId="182" fontId="1" fillId="0" borderId="0" xfId="63" applyNumberFormat="1" applyFont="1" applyBorder="1" applyAlignment="1">
      <alignment horizontal="center" vertical="center"/>
      <protection/>
    </xf>
    <xf numFmtId="179" fontId="1" fillId="0" borderId="0" xfId="63" applyNumberFormat="1" applyFont="1" applyBorder="1" applyAlignment="1">
      <alignment horizontal="center" vertical="center"/>
      <protection/>
    </xf>
    <xf numFmtId="183" fontId="7" fillId="0" borderId="0" xfId="0" applyNumberFormat="1" applyFont="1" applyAlignment="1">
      <alignment vertical="center" wrapText="1"/>
    </xf>
    <xf numFmtId="176" fontId="7" fillId="0" borderId="0" xfId="0" applyNumberFormat="1" applyFont="1" applyAlignment="1">
      <alignment vertical="center" wrapText="1"/>
    </xf>
    <xf numFmtId="182" fontId="17" fillId="0" borderId="0" xfId="0" applyNumberFormat="1" applyFont="1" applyFill="1" applyBorder="1" applyAlignment="1">
      <alignment horizontal="right"/>
    </xf>
    <xf numFmtId="182" fontId="44" fillId="0" borderId="0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vertical="center" wrapText="1"/>
    </xf>
    <xf numFmtId="182" fontId="16" fillId="0" borderId="34" xfId="29" applyNumberFormat="1" applyFont="1" applyBorder="1" applyAlignment="1">
      <alignment horizontal="center" vertical="center" wrapText="1"/>
      <protection/>
    </xf>
    <xf numFmtId="179" fontId="16" fillId="0" borderId="35" xfId="29" applyNumberFormat="1" applyFont="1" applyBorder="1" applyAlignment="1">
      <alignment horizontal="center" vertical="center" wrapText="1"/>
      <protection/>
    </xf>
    <xf numFmtId="0" fontId="1" fillId="0" borderId="15" xfId="0" applyFont="1" applyBorder="1" applyAlignment="1">
      <alignment vertical="center" wrapText="1"/>
    </xf>
    <xf numFmtId="182" fontId="16" fillId="0" borderId="16" xfId="29" applyNumberFormat="1" applyFont="1" applyBorder="1" applyAlignment="1">
      <alignment horizontal="center" vertical="center" wrapText="1"/>
      <protection/>
    </xf>
    <xf numFmtId="179" fontId="16" fillId="0" borderId="18" xfId="29" applyNumberFormat="1" applyFont="1" applyBorder="1" applyAlignment="1">
      <alignment horizontal="center" vertical="center" wrapText="1"/>
      <protection/>
    </xf>
    <xf numFmtId="184" fontId="7" fillId="0" borderId="0" xfId="0" applyNumberFormat="1" applyFont="1" applyAlignment="1">
      <alignment horizontal="center" vertical="center" wrapText="1"/>
    </xf>
    <xf numFmtId="178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184" fontId="1" fillId="33" borderId="13" xfId="0" applyNumberFormat="1" applyFont="1" applyFill="1" applyBorder="1" applyAlignment="1" applyProtection="1">
      <alignment horizontal="center" vertical="center"/>
      <protection hidden="1"/>
    </xf>
    <xf numFmtId="176" fontId="1" fillId="33" borderId="14" xfId="0" applyNumberFormat="1" applyFont="1" applyFill="1" applyBorder="1" applyAlignment="1">
      <alignment horizontal="center" vertical="center"/>
    </xf>
    <xf numFmtId="184" fontId="1" fillId="33" borderId="13" xfId="0" applyNumberFormat="1" applyFont="1" applyFill="1" applyBorder="1" applyAlignment="1">
      <alignment horizontal="center" vertical="center"/>
    </xf>
    <xf numFmtId="176" fontId="1" fillId="34" borderId="13" xfId="0" applyNumberFormat="1" applyFont="1" applyFill="1" applyBorder="1" applyAlignment="1" applyProtection="1">
      <alignment horizontal="center" vertical="center"/>
      <protection hidden="1"/>
    </xf>
    <xf numFmtId="176" fontId="1" fillId="34" borderId="13" xfId="0" applyNumberFormat="1" applyFont="1" applyFill="1" applyBorder="1" applyAlignment="1">
      <alignment horizontal="center" vertical="center"/>
    </xf>
    <xf numFmtId="0" fontId="8" fillId="0" borderId="37" xfId="0" applyFont="1" applyBorder="1" applyAlignment="1">
      <alignment vertical="center"/>
    </xf>
    <xf numFmtId="176" fontId="1" fillId="34" borderId="16" xfId="0" applyNumberFormat="1" applyFont="1" applyFill="1" applyBorder="1" applyAlignment="1">
      <alignment horizontal="center" vertical="center"/>
    </xf>
    <xf numFmtId="180" fontId="3" fillId="34" borderId="0" xfId="0" applyNumberFormat="1" applyFont="1" applyFill="1" applyBorder="1" applyAlignment="1">
      <alignment horizontal="center" vertical="center"/>
    </xf>
    <xf numFmtId="0" fontId="7" fillId="0" borderId="26" xfId="0" applyFont="1" applyBorder="1" applyAlignment="1">
      <alignment horizontal="right" vertical="center"/>
    </xf>
    <xf numFmtId="180" fontId="19" fillId="34" borderId="38" xfId="0" applyNumberFormat="1" applyFont="1" applyFill="1" applyBorder="1" applyAlignment="1">
      <alignment horizontal="right" vertical="center"/>
    </xf>
    <xf numFmtId="0" fontId="0" fillId="0" borderId="19" xfId="0" applyFont="1" applyBorder="1" applyAlignment="1">
      <alignment horizontal="center" vertical="center" wrapText="1"/>
    </xf>
    <xf numFmtId="182" fontId="1" fillId="0" borderId="13" xfId="0" applyNumberFormat="1" applyFont="1" applyBorder="1" applyAlignment="1" applyProtection="1">
      <alignment horizontal="center" vertical="center"/>
      <protection/>
    </xf>
    <xf numFmtId="0" fontId="1" fillId="0" borderId="15" xfId="0" applyFont="1" applyBorder="1" applyAlignment="1">
      <alignment vertical="center"/>
    </xf>
    <xf numFmtId="182" fontId="1" fillId="0" borderId="16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79" fontId="1" fillId="33" borderId="14" xfId="0" applyNumberFormat="1" applyFont="1" applyFill="1" applyBorder="1" applyAlignment="1">
      <alignment horizontal="center" vertical="center"/>
    </xf>
    <xf numFmtId="179" fontId="1" fillId="33" borderId="39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179" fontId="1" fillId="0" borderId="39" xfId="0" applyNumberFormat="1" applyFont="1" applyBorder="1" applyAlignment="1">
      <alignment horizontal="center" vertical="center"/>
    </xf>
    <xf numFmtId="184" fontId="21" fillId="0" borderId="0" xfId="0" applyNumberFormat="1" applyFont="1" applyAlignment="1">
      <alignment vertical="center"/>
    </xf>
    <xf numFmtId="179" fontId="1" fillId="34" borderId="18" xfId="0" applyNumberFormat="1" applyFont="1" applyFill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79" fontId="3" fillId="34" borderId="0" xfId="0" applyNumberFormat="1" applyFont="1" applyFill="1" applyBorder="1" applyAlignment="1">
      <alignment horizontal="center" vertical="center"/>
    </xf>
    <xf numFmtId="179" fontId="19" fillId="34" borderId="39" xfId="0" applyNumberFormat="1" applyFont="1" applyFill="1" applyBorder="1" applyAlignment="1">
      <alignment horizontal="right" vertical="center"/>
    </xf>
    <xf numFmtId="179" fontId="1" fillId="0" borderId="14" xfId="0" applyNumberFormat="1" applyFont="1" applyBorder="1" applyAlignment="1">
      <alignment horizontal="center" vertical="center"/>
    </xf>
    <xf numFmtId="179" fontId="1" fillId="0" borderId="18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1" fillId="34" borderId="12" xfId="0" applyNumberFormat="1" applyFont="1" applyFill="1" applyBorder="1" applyAlignment="1">
      <alignment horizontal="left" vertical="center"/>
    </xf>
    <xf numFmtId="184" fontId="16" fillId="0" borderId="40" xfId="0" applyNumberFormat="1" applyFont="1" applyBorder="1" applyAlignment="1">
      <alignment horizontal="center" vertical="center" wrapText="1"/>
    </xf>
    <xf numFmtId="179" fontId="16" fillId="0" borderId="41" xfId="0" applyNumberFormat="1" applyFont="1" applyBorder="1" applyAlignment="1">
      <alignment horizontal="center" vertical="center" wrapText="1"/>
    </xf>
    <xf numFmtId="184" fontId="16" fillId="0" borderId="42" xfId="0" applyNumberFormat="1" applyFont="1" applyBorder="1" applyAlignment="1">
      <alignment horizontal="center" vertical="center" wrapText="1"/>
    </xf>
    <xf numFmtId="177" fontId="16" fillId="0" borderId="43" xfId="0" applyNumberFormat="1" applyFont="1" applyBorder="1" applyAlignment="1">
      <alignment horizontal="center" vertical="center" wrapText="1"/>
    </xf>
    <xf numFmtId="49" fontId="1" fillId="34" borderId="44" xfId="0" applyNumberFormat="1" applyFont="1" applyFill="1" applyBorder="1" applyAlignment="1">
      <alignment horizontal="left" vertical="center"/>
    </xf>
    <xf numFmtId="180" fontId="1" fillId="34" borderId="44" xfId="15" applyNumberFormat="1" applyFont="1" applyFill="1" applyBorder="1" applyAlignment="1">
      <alignment horizontal="center" vertical="center"/>
      <protection/>
    </xf>
    <xf numFmtId="178" fontId="1" fillId="0" borderId="44" xfId="15" applyNumberFormat="1" applyFont="1" applyBorder="1" applyAlignment="1">
      <alignment horizontal="center" vertical="center"/>
      <protection/>
    </xf>
    <xf numFmtId="184" fontId="1" fillId="34" borderId="13" xfId="15" applyNumberFormat="1" applyFont="1" applyFill="1" applyBorder="1" applyAlignment="1">
      <alignment horizontal="center" vertical="center"/>
      <protection/>
    </xf>
    <xf numFmtId="179" fontId="1" fillId="0" borderId="14" xfId="15" applyNumberFormat="1" applyFont="1" applyBorder="1" applyAlignment="1">
      <alignment horizontal="center" vertical="center"/>
      <protection/>
    </xf>
    <xf numFmtId="179" fontId="16" fillId="0" borderId="43" xfId="0" applyNumberFormat="1" applyFont="1" applyBorder="1" applyAlignment="1">
      <alignment horizontal="center" vertical="center" wrapText="1"/>
    </xf>
    <xf numFmtId="184" fontId="1" fillId="33" borderId="13" xfId="15" applyNumberFormat="1" applyFont="1" applyFill="1" applyBorder="1" applyAlignment="1">
      <alignment horizontal="center" vertical="center"/>
      <protection/>
    </xf>
    <xf numFmtId="184" fontId="1" fillId="0" borderId="13" xfId="0" applyNumberFormat="1" applyFont="1" applyBorder="1" applyAlignment="1">
      <alignment horizontal="center" vertical="center"/>
    </xf>
    <xf numFmtId="184" fontId="1" fillId="0" borderId="16" xfId="0" applyNumberFormat="1" applyFont="1" applyBorder="1" applyAlignment="1">
      <alignment horizontal="center" vertical="center"/>
    </xf>
    <xf numFmtId="182" fontId="23" fillId="0" borderId="0" xfId="0" applyNumberFormat="1" applyFont="1" applyBorder="1" applyAlignment="1">
      <alignment/>
    </xf>
    <xf numFmtId="179" fontId="23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>
      <alignment/>
    </xf>
    <xf numFmtId="178" fontId="0" fillId="33" borderId="0" xfId="0" applyNumberFormat="1" applyFont="1" applyFill="1" applyBorder="1" applyAlignment="1">
      <alignment vertical="center"/>
    </xf>
    <xf numFmtId="176" fontId="23" fillId="0" borderId="0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>
      <alignment vertical="center"/>
    </xf>
    <xf numFmtId="184" fontId="7" fillId="0" borderId="0" xfId="0" applyNumberFormat="1" applyFont="1" applyBorder="1" applyAlignment="1">
      <alignment vertical="center"/>
    </xf>
    <xf numFmtId="179" fontId="44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12" xfId="56" applyFont="1" applyBorder="1" applyAlignment="1">
      <alignment horizontal="left" vertical="center"/>
      <protection/>
    </xf>
    <xf numFmtId="0" fontId="16" fillId="0" borderId="13" xfId="29" applyFont="1" applyFill="1" applyBorder="1" applyAlignment="1">
      <alignment horizontal="center" vertical="center" wrapText="1"/>
      <protection/>
    </xf>
    <xf numFmtId="0" fontId="16" fillId="0" borderId="20" xfId="29" applyFont="1" applyFill="1" applyBorder="1" applyAlignment="1">
      <alignment horizontal="center" vertical="center" wrapText="1"/>
      <protection/>
    </xf>
    <xf numFmtId="0" fontId="5" fillId="0" borderId="12" xfId="15" applyFont="1" applyBorder="1" applyAlignment="1">
      <alignment horizontal="left" vertical="center" wrapText="1"/>
      <protection/>
    </xf>
    <xf numFmtId="0" fontId="26" fillId="0" borderId="13" xfId="0" applyFont="1" applyBorder="1" applyAlignment="1">
      <alignment horizontal="center" vertical="center"/>
    </xf>
    <xf numFmtId="178" fontId="26" fillId="0" borderId="14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179" fontId="16" fillId="0" borderId="13" xfId="29" applyNumberFormat="1" applyFont="1" applyFill="1" applyBorder="1" applyAlignment="1">
      <alignment horizontal="center" vertical="center" wrapText="1"/>
      <protection/>
    </xf>
    <xf numFmtId="179" fontId="16" fillId="0" borderId="20" xfId="29" applyNumberFormat="1" applyFont="1" applyFill="1" applyBorder="1" applyAlignment="1">
      <alignment horizontal="center" vertical="center" wrapText="1"/>
      <protection/>
    </xf>
    <xf numFmtId="0" fontId="5" fillId="0" borderId="12" xfId="15" applyFont="1" applyFill="1" applyBorder="1" applyAlignment="1">
      <alignment horizontal="left" vertical="center" wrapText="1"/>
      <protection/>
    </xf>
    <xf numFmtId="179" fontId="1" fillId="0" borderId="13" xfId="29" applyNumberFormat="1" applyFont="1" applyFill="1" applyBorder="1" applyAlignment="1">
      <alignment horizontal="center" vertical="center"/>
      <protection/>
    </xf>
    <xf numFmtId="0" fontId="1" fillId="0" borderId="20" xfId="29" applyFont="1" applyFill="1" applyBorder="1" applyAlignment="1">
      <alignment horizontal="center" vertical="center"/>
      <protection/>
    </xf>
    <xf numFmtId="0" fontId="1" fillId="0" borderId="13" xfId="29" applyFont="1" applyFill="1" applyBorder="1" applyAlignment="1">
      <alignment horizontal="center" vertical="center"/>
      <protection/>
    </xf>
    <xf numFmtId="0" fontId="1" fillId="0" borderId="0" xfId="29" applyFont="1" applyFill="1" applyAlignment="1">
      <alignment horizontal="center" vertical="center"/>
      <protection/>
    </xf>
    <xf numFmtId="0" fontId="5" fillId="0" borderId="15" xfId="15" applyFont="1" applyFill="1" applyBorder="1" applyAlignment="1">
      <alignment horizontal="left" vertical="center" wrapText="1"/>
      <protection/>
    </xf>
    <xf numFmtId="0" fontId="1" fillId="0" borderId="16" xfId="29" applyFont="1" applyFill="1" applyBorder="1" applyAlignment="1">
      <alignment horizontal="center" vertical="center"/>
      <protection/>
    </xf>
    <xf numFmtId="0" fontId="16" fillId="0" borderId="21" xfId="29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 vertical="center" wrapText="1"/>
      <protection/>
    </xf>
    <xf numFmtId="0" fontId="16" fillId="0" borderId="0" xfId="29" applyFont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16" fillId="0" borderId="19" xfId="29" applyFont="1" applyBorder="1" applyAlignment="1">
      <alignment horizontal="center" vertical="center" wrapText="1"/>
      <protection/>
    </xf>
    <xf numFmtId="176" fontId="16" fillId="0" borderId="13" xfId="29" applyNumberFormat="1" applyFont="1" applyFill="1" applyBorder="1" applyAlignment="1">
      <alignment horizontal="center" vertical="center" wrapText="1"/>
      <protection/>
    </xf>
    <xf numFmtId="0" fontId="16" fillId="0" borderId="20" xfId="0" applyFont="1" applyFill="1" applyBorder="1" applyAlignment="1">
      <alignment horizontal="center" vertical="center" wrapText="1"/>
    </xf>
    <xf numFmtId="0" fontId="5" fillId="0" borderId="15" xfId="15" applyFont="1" applyBorder="1" applyAlignment="1">
      <alignment horizontal="left" vertical="center" wrapText="1"/>
      <protection/>
    </xf>
    <xf numFmtId="176" fontId="1" fillId="0" borderId="16" xfId="29" applyNumberFormat="1" applyFont="1" applyFill="1" applyBorder="1" applyAlignment="1">
      <alignment horizontal="center" vertical="center" wrapText="1"/>
      <protection/>
    </xf>
    <xf numFmtId="179" fontId="16" fillId="0" borderId="21" xfId="29" applyNumberFormat="1" applyFont="1" applyFill="1" applyBorder="1" applyAlignment="1">
      <alignment horizontal="center" vertical="center" wrapText="1"/>
      <protection/>
    </xf>
    <xf numFmtId="181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1" fillId="0" borderId="12" xfId="15" applyFont="1" applyFill="1" applyBorder="1" applyAlignment="1">
      <alignment vertical="center"/>
      <protection/>
    </xf>
    <xf numFmtId="0" fontId="1" fillId="0" borderId="13" xfId="15" applyFont="1" applyBorder="1" applyAlignment="1">
      <alignment horizontal="center" vertical="center"/>
      <protection/>
    </xf>
    <xf numFmtId="182" fontId="44" fillId="0" borderId="13" xfId="0" applyNumberFormat="1" applyFont="1" applyFill="1" applyBorder="1" applyAlignment="1">
      <alignment horizontal="center" vertical="center"/>
    </xf>
    <xf numFmtId="0" fontId="8" fillId="0" borderId="13" xfId="15" applyFont="1" applyBorder="1" applyAlignment="1">
      <alignment horizontal="center" vertical="center"/>
      <protection/>
    </xf>
    <xf numFmtId="179" fontId="44" fillId="0" borderId="13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176" fontId="71" fillId="33" borderId="13" xfId="17" applyNumberFormat="1" applyFont="1" applyFill="1" applyBorder="1" applyAlignment="1">
      <alignment horizontal="center"/>
      <protection/>
    </xf>
    <xf numFmtId="176" fontId="44" fillId="0" borderId="13" xfId="0" applyNumberFormat="1" applyFont="1" applyFill="1" applyBorder="1" applyAlignment="1">
      <alignment horizontal="center"/>
    </xf>
    <xf numFmtId="176" fontId="71" fillId="33" borderId="13" xfId="18" applyNumberFormat="1" applyFont="1" applyFill="1" applyBorder="1" applyAlignment="1">
      <alignment horizontal="center"/>
      <protection/>
    </xf>
    <xf numFmtId="0" fontId="8" fillId="0" borderId="13" xfId="0" applyFont="1" applyBorder="1" applyAlignment="1">
      <alignment horizontal="center" vertical="center"/>
    </xf>
    <xf numFmtId="179" fontId="44" fillId="0" borderId="1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179" fontId="71" fillId="0" borderId="46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179" fontId="44" fillId="0" borderId="20" xfId="0" applyNumberFormat="1" applyFont="1" applyFill="1" applyBorder="1" applyAlignment="1">
      <alignment horizontal="center" vertical="center"/>
    </xf>
    <xf numFmtId="179" fontId="44" fillId="0" borderId="20" xfId="0" applyNumberFormat="1" applyFont="1" applyFill="1" applyBorder="1" applyAlignment="1">
      <alignment horizontal="center"/>
    </xf>
    <xf numFmtId="179" fontId="71" fillId="0" borderId="33" xfId="0" applyNumberFormat="1" applyFont="1" applyFill="1" applyBorder="1" applyAlignment="1">
      <alignment horizontal="center"/>
    </xf>
    <xf numFmtId="179" fontId="0" fillId="33" borderId="0" xfId="0" applyNumberFormat="1" applyFont="1" applyFill="1" applyBorder="1" applyAlignment="1">
      <alignment horizontal="center"/>
    </xf>
    <xf numFmtId="179" fontId="71" fillId="33" borderId="14" xfId="18" applyNumberFormat="1" applyFont="1" applyFill="1" applyBorder="1" applyAlignment="1">
      <alignment horizontal="center"/>
      <protection/>
    </xf>
    <xf numFmtId="182" fontId="44" fillId="0" borderId="0" xfId="0" applyNumberFormat="1" applyFont="1" applyFill="1" applyBorder="1" applyAlignment="1">
      <alignment horizontal="right" vertical="center"/>
    </xf>
    <xf numFmtId="179" fontId="71" fillId="33" borderId="18" xfId="0" applyNumberFormat="1" applyFont="1" applyFill="1" applyBorder="1" applyAlignment="1">
      <alignment horizontal="center"/>
    </xf>
    <xf numFmtId="179" fontId="44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shrinkToFit="1"/>
    </xf>
    <xf numFmtId="0" fontId="0" fillId="0" borderId="10" xfId="15" applyFont="1" applyBorder="1" applyAlignment="1">
      <alignment horizontal="center" vertical="center"/>
      <protection/>
    </xf>
    <xf numFmtId="0" fontId="0" fillId="0" borderId="19" xfId="15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vertical="center" shrinkToFit="1"/>
    </xf>
    <xf numFmtId="176" fontId="44" fillId="0" borderId="47" xfId="15" applyNumberFormat="1" applyFont="1" applyFill="1" applyBorder="1" applyAlignment="1">
      <alignment horizontal="center" vertical="center" wrapText="1"/>
      <protection/>
    </xf>
    <xf numFmtId="2" fontId="44" fillId="0" borderId="47" xfId="15" applyNumberFormat="1" applyFont="1" applyFill="1" applyBorder="1" applyAlignment="1">
      <alignment horizontal="center" vertical="center" wrapText="1"/>
      <protection/>
    </xf>
    <xf numFmtId="1" fontId="44" fillId="0" borderId="47" xfId="15" applyNumberFormat="1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 shrinkToFit="1"/>
    </xf>
    <xf numFmtId="0" fontId="1" fillId="0" borderId="15" xfId="0" applyFont="1" applyBorder="1" applyAlignment="1">
      <alignment vertical="center" shrinkToFit="1"/>
    </xf>
    <xf numFmtId="2" fontId="44" fillId="0" borderId="48" xfId="15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179" fontId="44" fillId="0" borderId="49" xfId="15" applyNumberFormat="1" applyFont="1" applyFill="1" applyBorder="1" applyAlignment="1">
      <alignment horizontal="center" vertical="center" wrapText="1"/>
      <protection/>
    </xf>
    <xf numFmtId="179" fontId="7" fillId="0" borderId="0" xfId="0" applyNumberFormat="1" applyFont="1" applyBorder="1" applyAlignment="1">
      <alignment/>
    </xf>
    <xf numFmtId="179" fontId="44" fillId="0" borderId="50" xfId="15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3" fillId="0" borderId="0" xfId="15" applyFont="1" applyBorder="1" applyAlignment="1">
      <alignment horizontal="center" vertical="center"/>
      <protection/>
    </xf>
    <xf numFmtId="0" fontId="1" fillId="0" borderId="0" xfId="15" applyFont="1" applyBorder="1" applyAlignment="1">
      <alignment horizontal="center" vertical="center"/>
      <protection/>
    </xf>
    <xf numFmtId="0" fontId="1" fillId="0" borderId="24" xfId="15" applyFont="1" applyBorder="1" applyAlignment="1">
      <alignment horizontal="right" vertical="center"/>
      <protection/>
    </xf>
    <xf numFmtId="0" fontId="1" fillId="0" borderId="10" xfId="15" applyFont="1" applyBorder="1" applyAlignment="1">
      <alignment horizontal="center" vertical="center"/>
      <protection/>
    </xf>
    <xf numFmtId="0" fontId="1" fillId="0" borderId="12" xfId="0" applyFont="1" applyBorder="1" applyAlignment="1">
      <alignment horizontal="left" vertical="center" shrinkToFit="1"/>
    </xf>
    <xf numFmtId="177" fontId="0" fillId="0" borderId="51" xfId="56" applyNumberFormat="1" applyFont="1" applyFill="1" applyBorder="1" applyAlignment="1">
      <alignment horizontal="center"/>
      <protection/>
    </xf>
    <xf numFmtId="0" fontId="1" fillId="0" borderId="12" xfId="15" applyFont="1" applyBorder="1" applyAlignment="1">
      <alignment horizontal="left" vertical="center"/>
      <protection/>
    </xf>
    <xf numFmtId="0" fontId="1" fillId="0" borderId="15" xfId="15" applyFont="1" applyBorder="1" applyAlignment="1">
      <alignment horizontal="left" vertical="center"/>
      <protection/>
    </xf>
    <xf numFmtId="177" fontId="0" fillId="0" borderId="52" xfId="56" applyNumberFormat="1" applyFont="1" applyFill="1" applyBorder="1" applyAlignment="1">
      <alignment horizontal="center"/>
      <protection/>
    </xf>
    <xf numFmtId="0" fontId="1" fillId="0" borderId="0" xfId="15" applyFont="1" applyBorder="1" applyAlignment="1">
      <alignment horizontal="left" vertical="center"/>
      <protection/>
    </xf>
    <xf numFmtId="179" fontId="16" fillId="0" borderId="0" xfId="29" applyNumberFormat="1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left" vertical="center"/>
    </xf>
    <xf numFmtId="176" fontId="1" fillId="0" borderId="13" xfId="0" applyNumberFormat="1" applyFont="1" applyFill="1" applyBorder="1" applyAlignment="1">
      <alignment horizontal="center" vertical="center"/>
    </xf>
    <xf numFmtId="0" fontId="1" fillId="0" borderId="15" xfId="15" applyFont="1" applyBorder="1" applyAlignment="1">
      <alignment vertical="center"/>
      <protection/>
    </xf>
    <xf numFmtId="179" fontId="1" fillId="0" borderId="18" xfId="56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right" vertical="center"/>
    </xf>
    <xf numFmtId="179" fontId="0" fillId="33" borderId="14" xfId="56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Alignment="1">
      <alignment vertical="center"/>
    </xf>
    <xf numFmtId="179" fontId="0" fillId="0" borderId="14" xfId="0" applyNumberFormat="1" applyFont="1" applyFill="1" applyBorder="1" applyAlignment="1">
      <alignment horizontal="center" vertical="center"/>
    </xf>
    <xf numFmtId="179" fontId="0" fillId="33" borderId="18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7" fillId="34" borderId="0" xfId="0" applyFont="1" applyFill="1" applyBorder="1" applyAlignment="1" applyProtection="1">
      <alignment horizontal="left" vertical="center"/>
      <protection locked="0"/>
    </xf>
    <xf numFmtId="0" fontId="7" fillId="34" borderId="0" xfId="0" applyFont="1" applyFill="1" applyAlignment="1" applyProtection="1">
      <alignment vertical="center"/>
      <protection locked="0"/>
    </xf>
    <xf numFmtId="0" fontId="7" fillId="34" borderId="0" xfId="0" applyFont="1" applyFill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justify" vertical="center" wrapText="1"/>
    </xf>
    <xf numFmtId="2" fontId="71" fillId="0" borderId="13" xfId="0" applyNumberFormat="1" applyFont="1" applyBorder="1" applyAlignment="1">
      <alignment horizontal="center"/>
    </xf>
    <xf numFmtId="179" fontId="71" fillId="0" borderId="20" xfId="0" applyNumberFormat="1" applyFont="1" applyBorder="1" applyAlignment="1">
      <alignment horizontal="center"/>
    </xf>
    <xf numFmtId="0" fontId="71" fillId="0" borderId="20" xfId="0" applyFont="1" applyBorder="1" applyAlignment="1">
      <alignment horizontal="center"/>
    </xf>
    <xf numFmtId="179" fontId="71" fillId="0" borderId="14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/>
    </xf>
    <xf numFmtId="2" fontId="71" fillId="0" borderId="13" xfId="0" applyNumberFormat="1" applyFont="1" applyBorder="1" applyAlignment="1">
      <alignment horizontal="center" vertical="center"/>
    </xf>
    <xf numFmtId="185" fontId="0" fillId="0" borderId="0" xfId="0" applyNumberFormat="1" applyFont="1" applyAlignment="1">
      <alignment/>
    </xf>
    <xf numFmtId="176" fontId="71" fillId="33" borderId="13" xfId="0" applyNumberFormat="1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177" fontId="71" fillId="0" borderId="14" xfId="0" applyNumberFormat="1" applyFont="1" applyBorder="1" applyAlignment="1">
      <alignment horizontal="center" vertical="center"/>
    </xf>
    <xf numFmtId="176" fontId="71" fillId="0" borderId="13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center" vertical="center"/>
    </xf>
    <xf numFmtId="179" fontId="71" fillId="0" borderId="18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4" fontId="22" fillId="0" borderId="0" xfId="0" applyNumberFormat="1" applyFont="1" applyAlignment="1">
      <alignment/>
    </xf>
  </cellXfs>
  <cellStyles count="66">
    <cellStyle name="Normal" xfId="0"/>
    <cellStyle name="常规_Sheet1" xfId="15"/>
    <cellStyle name="常规_Sheet1_1" xfId="16"/>
    <cellStyle name="常规_Sheet1_13" xfId="17"/>
    <cellStyle name="常规_Sheet1_14" xfId="18"/>
    <cellStyle name="40% - 强调文字颜色 6" xfId="19"/>
    <cellStyle name="20% - 强调文字颜色 6" xfId="20"/>
    <cellStyle name="强调文字颜色 6" xfId="21"/>
    <cellStyle name="40% - 强调文字颜色 5" xfId="22"/>
    <cellStyle name="20% - 强调文字颜色 5" xfId="23"/>
    <cellStyle name="强调文字颜色 5" xfId="24"/>
    <cellStyle name="40% - 强调文字颜色 4" xfId="25"/>
    <cellStyle name="标题 3" xfId="26"/>
    <cellStyle name="解释性文本" xfId="27"/>
    <cellStyle name="汇总" xfId="28"/>
    <cellStyle name="_ET_STYLE_NoName_00_" xfId="29"/>
    <cellStyle name="Percent" xfId="30"/>
    <cellStyle name="Comma" xfId="31"/>
    <cellStyle name="标题 2" xfId="32"/>
    <cellStyle name="Currency [0]" xfId="33"/>
    <cellStyle name="常规 4" xfId="34"/>
    <cellStyle name="60% - 强调文字颜色 4" xfId="35"/>
    <cellStyle name="警告文本" xfId="36"/>
    <cellStyle name="货币 3" xfId="37"/>
    <cellStyle name="20% - 强调文字颜色 2" xfId="38"/>
    <cellStyle name="常规 5" xfId="39"/>
    <cellStyle name="60% - 强调文字颜色 5" xfId="40"/>
    <cellStyle name="标题 1" xfId="41"/>
    <cellStyle name="常规_2011年11月" xfId="42"/>
    <cellStyle name="货币 4" xfId="43"/>
    <cellStyle name="Hyperlink" xfId="44"/>
    <cellStyle name="20% - 强调文字颜色 3" xfId="45"/>
    <cellStyle name="Currency" xfId="46"/>
    <cellStyle name="20% - 强调文字颜色 4" xfId="47"/>
    <cellStyle name="计算" xfId="48"/>
    <cellStyle name="Followed Hyperlink" xfId="49"/>
    <cellStyle name="Comma [0]" xfId="50"/>
    <cellStyle name="强调文字颜色 4" xfId="51"/>
    <cellStyle name="40% - 强调文字颜色 3" xfId="52"/>
    <cellStyle name="常规 6" xfId="53"/>
    <cellStyle name="60% - 强调文字颜色 6" xfId="54"/>
    <cellStyle name="输入" xfId="55"/>
    <cellStyle name="常规_Sheet1_2" xfId="56"/>
    <cellStyle name="输出" xfId="57"/>
    <cellStyle name="_Sheet1" xfId="58"/>
    <cellStyle name="检查单元格" xfId="59"/>
    <cellStyle name="链接单元格" xfId="60"/>
    <cellStyle name="60% - 强调文字颜色 1" xfId="61"/>
    <cellStyle name="常规 3" xfId="62"/>
    <cellStyle name="常规_Sheet1_8" xfId="63"/>
    <cellStyle name="60% - 强调文字颜色 3" xfId="64"/>
    <cellStyle name="注释" xfId="65"/>
    <cellStyle name="标题" xfId="66"/>
    <cellStyle name="好" xfId="67"/>
    <cellStyle name="标题 4" xfId="68"/>
    <cellStyle name="强调文字颜色 1" xfId="69"/>
    <cellStyle name="适中" xfId="70"/>
    <cellStyle name="货币 2" xfId="71"/>
    <cellStyle name="20% - 强调文字颜色 1" xfId="72"/>
    <cellStyle name="差" xfId="73"/>
    <cellStyle name="强调文字颜色 2" xfId="74"/>
    <cellStyle name="40% - 强调文字颜色 1" xfId="75"/>
    <cellStyle name="常规 2" xfId="76"/>
    <cellStyle name="60% - 强调文字颜色 2" xfId="77"/>
    <cellStyle name="40% - 强调文字颜色 2" xfId="78"/>
    <cellStyle name="强调文字颜色 3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E20" sqref="E20"/>
    </sheetView>
  </sheetViews>
  <sheetFormatPr defaultColWidth="8.375" defaultRowHeight="24.75" customHeight="1"/>
  <cols>
    <col min="1" max="1" width="38.75390625" style="0" customWidth="1"/>
    <col min="2" max="3" width="14.375" style="0" customWidth="1"/>
    <col min="4" max="4" width="21.625" style="0" bestFit="1" customWidth="1"/>
    <col min="6" max="6" width="8.875" style="0" bestFit="1" customWidth="1"/>
    <col min="9" max="9" width="16.625" style="0" customWidth="1"/>
  </cols>
  <sheetData>
    <row r="1" spans="1:3" ht="19.5" customHeight="1">
      <c r="A1" s="332" t="s">
        <v>0</v>
      </c>
      <c r="B1" s="332"/>
      <c r="C1" s="332"/>
    </row>
    <row r="2" spans="1:3" ht="19.5" customHeight="1">
      <c r="A2" s="333"/>
      <c r="B2" s="334"/>
      <c r="C2" s="335" t="s">
        <v>1</v>
      </c>
    </row>
    <row r="3" spans="1:3" ht="24.75" customHeight="1">
      <c r="A3" s="336" t="s">
        <v>2</v>
      </c>
      <c r="B3" s="190" t="s">
        <v>3</v>
      </c>
      <c r="C3" s="337" t="s">
        <v>4</v>
      </c>
    </row>
    <row r="4" spans="1:3" ht="24.75" customHeight="1">
      <c r="A4" s="338" t="s">
        <v>0</v>
      </c>
      <c r="B4" s="339">
        <v>804.4658</v>
      </c>
      <c r="C4" s="340">
        <v>9</v>
      </c>
    </row>
    <row r="5" spans="1:6" ht="24.75" customHeight="1">
      <c r="A5" s="338" t="s">
        <v>5</v>
      </c>
      <c r="B5" s="339">
        <v>168.8294</v>
      </c>
      <c r="C5" s="341">
        <v>7.4</v>
      </c>
      <c r="E5" s="343"/>
      <c r="F5" s="343"/>
    </row>
    <row r="6" spans="1:6" ht="24.75" customHeight="1">
      <c r="A6" s="338" t="s">
        <v>6</v>
      </c>
      <c r="B6" s="339">
        <v>297.7281</v>
      </c>
      <c r="C6" s="341">
        <v>8.8</v>
      </c>
      <c r="F6" s="343"/>
    </row>
    <row r="7" spans="1:6" ht="24.75" customHeight="1">
      <c r="A7" s="338" t="s">
        <v>7</v>
      </c>
      <c r="B7" s="339">
        <v>337.9083</v>
      </c>
      <c r="C7" s="342">
        <v>9.9</v>
      </c>
      <c r="D7" s="343"/>
      <c r="F7" s="343"/>
    </row>
    <row r="8" spans="1:6" ht="24.75" customHeight="1">
      <c r="A8" s="338" t="s">
        <v>8</v>
      </c>
      <c r="B8" s="344">
        <v>172.68</v>
      </c>
      <c r="C8" s="342">
        <v>7.5</v>
      </c>
      <c r="D8" s="345"/>
      <c r="F8" s="343"/>
    </row>
    <row r="9" spans="1:6" ht="24.75" customHeight="1">
      <c r="A9" s="338" t="s">
        <v>9</v>
      </c>
      <c r="B9" s="346">
        <v>233.72</v>
      </c>
      <c r="C9" s="342">
        <v>10.1</v>
      </c>
      <c r="F9" s="343"/>
    </row>
    <row r="10" spans="1:6" ht="24.75" customHeight="1">
      <c r="A10" s="338" t="s">
        <v>10</v>
      </c>
      <c r="B10" s="344">
        <v>64.14</v>
      </c>
      <c r="C10" s="342">
        <v>4.4</v>
      </c>
      <c r="F10" s="343"/>
    </row>
    <row r="11" spans="1:6" ht="24.75" customHeight="1">
      <c r="A11" s="338" t="s">
        <v>11</v>
      </c>
      <c r="B11" s="344">
        <v>51.29</v>
      </c>
      <c r="C11" s="347">
        <v>9.4</v>
      </c>
      <c r="F11" s="343"/>
    </row>
    <row r="12" spans="1:6" ht="24.75" customHeight="1">
      <c r="A12" s="140" t="s">
        <v>12</v>
      </c>
      <c r="B12" s="346">
        <v>19.92</v>
      </c>
      <c r="C12" s="348">
        <v>10.2</v>
      </c>
      <c r="F12" s="343"/>
    </row>
    <row r="13" spans="1:6" ht="24.75" customHeight="1">
      <c r="A13" s="140" t="s">
        <v>13</v>
      </c>
      <c r="B13" s="344">
        <v>14.39</v>
      </c>
      <c r="C13" s="347">
        <v>16.6</v>
      </c>
      <c r="F13" s="343"/>
    </row>
    <row r="14" spans="1:6" ht="24.75" customHeight="1">
      <c r="A14" s="140" t="s">
        <v>14</v>
      </c>
      <c r="B14" s="344">
        <v>28.63</v>
      </c>
      <c r="C14" s="342">
        <v>3.6</v>
      </c>
      <c r="F14" s="343"/>
    </row>
    <row r="15" spans="1:6" ht="24.75" customHeight="1">
      <c r="A15" s="140" t="s">
        <v>15</v>
      </c>
      <c r="B15" s="349">
        <v>42.91</v>
      </c>
      <c r="C15" s="342">
        <v>7.5</v>
      </c>
      <c r="F15" s="343"/>
    </row>
    <row r="16" spans="1:9" ht="24.75" customHeight="1">
      <c r="A16" s="192" t="s">
        <v>16</v>
      </c>
      <c r="B16" s="350">
        <v>176.8</v>
      </c>
      <c r="C16" s="351">
        <v>11.2</v>
      </c>
      <c r="D16" s="352"/>
      <c r="F16" s="343"/>
      <c r="I16" s="353"/>
    </row>
    <row r="17" spans="1:3" ht="24.75" customHeight="1">
      <c r="A17" s="26" t="s">
        <v>17</v>
      </c>
      <c r="B17" s="26"/>
      <c r="C17" s="26"/>
    </row>
    <row r="18" ht="24.75" customHeight="1">
      <c r="B18" s="343"/>
    </row>
    <row r="19" ht="24.75" customHeight="1">
      <c r="B19" s="343"/>
    </row>
  </sheetData>
  <sheetProtection/>
  <mergeCells count="2">
    <mergeCell ref="A1:C1"/>
    <mergeCell ref="A17:C17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27"/>
  <sheetViews>
    <sheetView workbookViewId="0" topLeftCell="A1">
      <selection activeCell="M7" sqref="M7"/>
    </sheetView>
  </sheetViews>
  <sheetFormatPr defaultColWidth="8.00390625" defaultRowHeight="14.25"/>
  <cols>
    <col min="3" max="3" width="11.50390625" style="0" customWidth="1"/>
    <col min="4" max="4" width="8.125" style="0" customWidth="1"/>
    <col min="5" max="5" width="10.625" style="0" customWidth="1"/>
    <col min="7" max="7" width="10.75390625" style="0" customWidth="1"/>
    <col min="8" max="8" width="8.50390625" style="0" customWidth="1"/>
    <col min="9" max="9" width="11.00390625" style="0" customWidth="1"/>
    <col min="10" max="10" width="9.25390625" style="0" customWidth="1"/>
  </cols>
  <sheetData>
    <row r="1" spans="2:10" ht="24.75" customHeight="1">
      <c r="B1" s="85" t="s">
        <v>189</v>
      </c>
      <c r="C1" s="85"/>
      <c r="D1" s="85"/>
      <c r="E1" s="85"/>
      <c r="F1" s="85"/>
      <c r="G1" s="89"/>
      <c r="H1" s="89"/>
      <c r="I1" s="89"/>
      <c r="J1" s="89"/>
    </row>
    <row r="2" spans="2:10" ht="24.75" customHeight="1">
      <c r="B2" s="86"/>
      <c r="C2" s="86"/>
      <c r="D2" s="86"/>
      <c r="E2" s="86"/>
      <c r="G2" s="26"/>
      <c r="H2" s="26"/>
      <c r="I2" s="26"/>
      <c r="J2" s="94" t="s">
        <v>99</v>
      </c>
    </row>
    <row r="3" spans="2:10" ht="24.75" customHeight="1">
      <c r="B3" s="4" t="s">
        <v>162</v>
      </c>
      <c r="C3" s="62" t="s">
        <v>190</v>
      </c>
      <c r="D3" s="63"/>
      <c r="E3" s="63"/>
      <c r="F3" s="90"/>
      <c r="G3" s="62" t="s">
        <v>191</v>
      </c>
      <c r="H3" s="63"/>
      <c r="I3" s="63"/>
      <c r="J3" s="63"/>
    </row>
    <row r="4" spans="2:10" ht="24.75" customHeight="1">
      <c r="B4" s="7"/>
      <c r="C4" s="8" t="s">
        <v>3</v>
      </c>
      <c r="D4" s="8" t="s">
        <v>165</v>
      </c>
      <c r="E4" s="8" t="s">
        <v>91</v>
      </c>
      <c r="F4" s="91" t="s">
        <v>165</v>
      </c>
      <c r="G4" s="8" t="s">
        <v>3</v>
      </c>
      <c r="H4" s="8" t="s">
        <v>165</v>
      </c>
      <c r="I4" s="8" t="s">
        <v>91</v>
      </c>
      <c r="J4" s="11" t="s">
        <v>165</v>
      </c>
    </row>
    <row r="5" spans="2:10" ht="24.75" customHeight="1">
      <c r="B5" s="7" t="s">
        <v>166</v>
      </c>
      <c r="C5" s="8">
        <v>320940</v>
      </c>
      <c r="D5" s="8" t="s">
        <v>192</v>
      </c>
      <c r="E5" s="8">
        <v>10.6</v>
      </c>
      <c r="F5" s="37" t="s">
        <v>192</v>
      </c>
      <c r="G5" s="8">
        <v>450761</v>
      </c>
      <c r="H5" s="8" t="s">
        <v>192</v>
      </c>
      <c r="I5" s="8">
        <v>9.5</v>
      </c>
      <c r="J5" s="11" t="s">
        <v>192</v>
      </c>
    </row>
    <row r="6" spans="2:10" ht="24.75" customHeight="1">
      <c r="B6" s="7" t="s">
        <v>167</v>
      </c>
      <c r="C6" s="52">
        <v>13983.62</v>
      </c>
      <c r="D6" s="30" t="s">
        <v>143</v>
      </c>
      <c r="E6" s="57">
        <v>9.2</v>
      </c>
      <c r="F6" s="30" t="s">
        <v>143</v>
      </c>
      <c r="G6" s="53">
        <v>20538.05</v>
      </c>
      <c r="H6" s="30" t="s">
        <v>143</v>
      </c>
      <c r="I6" s="57">
        <v>9.8</v>
      </c>
      <c r="J6" s="95" t="s">
        <v>143</v>
      </c>
    </row>
    <row r="7" spans="2:10" ht="24.75" customHeight="1">
      <c r="B7" s="7" t="s">
        <v>168</v>
      </c>
      <c r="C7" s="52">
        <v>4516.66</v>
      </c>
      <c r="D7" s="31">
        <f>RANK(C7,$C$7:$C$27)</f>
        <v>1</v>
      </c>
      <c r="E7" s="57">
        <v>10.4</v>
      </c>
      <c r="F7" s="31">
        <f>RANK(E7,$E$7:$E$27)</f>
        <v>4</v>
      </c>
      <c r="G7" s="53">
        <v>9424.12</v>
      </c>
      <c r="H7" s="31">
        <f>RANK(G7,$G$7:$G$27)</f>
        <v>1</v>
      </c>
      <c r="I7" s="57">
        <v>10</v>
      </c>
      <c r="J7" s="96">
        <f>RANK(I7,$I$7:$I$27)</f>
        <v>11</v>
      </c>
    </row>
    <row r="8" spans="2:10" ht="24.75" customHeight="1">
      <c r="B8" s="7" t="s">
        <v>169</v>
      </c>
      <c r="C8" s="52">
        <v>434.86</v>
      </c>
      <c r="D8" s="31">
        <f aca="true" t="shared" si="0" ref="D8:D27">RANK(C8,$C$7:$C$27)</f>
        <v>12</v>
      </c>
      <c r="E8" s="57">
        <v>7.4</v>
      </c>
      <c r="F8" s="31">
        <f aca="true" t="shared" si="1" ref="F8:F27">RANK(E8,$E$7:$E$27)</f>
        <v>18</v>
      </c>
      <c r="G8" s="53">
        <v>555.69</v>
      </c>
      <c r="H8" s="31">
        <f aca="true" t="shared" si="2" ref="H8:H27">RANK(G8,$G$7:$G$27)</f>
        <v>11</v>
      </c>
      <c r="I8" s="57">
        <v>11.7</v>
      </c>
      <c r="J8" s="96">
        <f aca="true" t="shared" si="3" ref="J8:J27">RANK(I8,$I$7:$I$27)</f>
        <v>1</v>
      </c>
    </row>
    <row r="9" spans="2:10" ht="24.75" customHeight="1">
      <c r="B9" s="7" t="s">
        <v>170</v>
      </c>
      <c r="C9" s="52">
        <v>437.28</v>
      </c>
      <c r="D9" s="31">
        <f t="shared" si="0"/>
        <v>11</v>
      </c>
      <c r="E9" s="57">
        <v>7.9</v>
      </c>
      <c r="F9" s="31">
        <f t="shared" si="1"/>
        <v>15</v>
      </c>
      <c r="G9" s="53">
        <v>322.15</v>
      </c>
      <c r="H9" s="31">
        <f t="shared" si="2"/>
        <v>17</v>
      </c>
      <c r="I9" s="57">
        <v>11.4</v>
      </c>
      <c r="J9" s="96">
        <f t="shared" si="3"/>
        <v>2</v>
      </c>
    </row>
    <row r="10" spans="2:10" ht="24.75" customHeight="1">
      <c r="B10" s="7" t="s">
        <v>171</v>
      </c>
      <c r="C10" s="52">
        <v>858.71</v>
      </c>
      <c r="D10" s="31">
        <f t="shared" si="0"/>
        <v>5</v>
      </c>
      <c r="E10" s="57">
        <v>9.5</v>
      </c>
      <c r="F10" s="31">
        <f t="shared" si="1"/>
        <v>7</v>
      </c>
      <c r="G10" s="53">
        <v>715.68</v>
      </c>
      <c r="H10" s="31">
        <f t="shared" si="2"/>
        <v>7</v>
      </c>
      <c r="I10" s="57">
        <v>10.4</v>
      </c>
      <c r="J10" s="96">
        <f t="shared" si="3"/>
        <v>8</v>
      </c>
    </row>
    <row r="11" spans="2:10" ht="24.75" customHeight="1">
      <c r="B11" s="7" t="s">
        <v>172</v>
      </c>
      <c r="C11" s="52">
        <v>922.48</v>
      </c>
      <c r="D11" s="31">
        <f t="shared" si="0"/>
        <v>3</v>
      </c>
      <c r="E11" s="57">
        <v>9.7</v>
      </c>
      <c r="F11" s="31">
        <f t="shared" si="1"/>
        <v>6</v>
      </c>
      <c r="G11" s="53">
        <v>772.09</v>
      </c>
      <c r="H11" s="31">
        <f t="shared" si="2"/>
        <v>6</v>
      </c>
      <c r="I11" s="57">
        <v>10.5</v>
      </c>
      <c r="J11" s="96">
        <f t="shared" si="3"/>
        <v>7</v>
      </c>
    </row>
    <row r="12" spans="2:10" ht="24.75" customHeight="1">
      <c r="B12" s="7" t="s">
        <v>173</v>
      </c>
      <c r="C12" s="52">
        <v>904.65</v>
      </c>
      <c r="D12" s="31">
        <f t="shared" si="0"/>
        <v>4</v>
      </c>
      <c r="E12" s="57">
        <v>11.3</v>
      </c>
      <c r="F12" s="31">
        <f t="shared" si="1"/>
        <v>1</v>
      </c>
      <c r="G12" s="53">
        <v>1172.96</v>
      </c>
      <c r="H12" s="31">
        <f t="shared" si="2"/>
        <v>2</v>
      </c>
      <c r="I12" s="57">
        <v>9.9</v>
      </c>
      <c r="J12" s="96">
        <f t="shared" si="3"/>
        <v>12</v>
      </c>
    </row>
    <row r="13" spans="2:10" ht="24.75" customHeight="1">
      <c r="B13" s="32" t="s">
        <v>174</v>
      </c>
      <c r="C13" s="87">
        <v>297.73</v>
      </c>
      <c r="D13" s="33">
        <f t="shared" si="0"/>
        <v>16</v>
      </c>
      <c r="E13" s="92">
        <v>8.8</v>
      </c>
      <c r="F13" s="33">
        <f t="shared" si="1"/>
        <v>11</v>
      </c>
      <c r="G13" s="93">
        <v>337.91</v>
      </c>
      <c r="H13" s="33">
        <f t="shared" si="2"/>
        <v>15</v>
      </c>
      <c r="I13" s="92">
        <v>9.9</v>
      </c>
      <c r="J13" s="97">
        <f t="shared" si="3"/>
        <v>12</v>
      </c>
    </row>
    <row r="14" spans="2:10" ht="24.75" customHeight="1">
      <c r="B14" s="7" t="s">
        <v>175</v>
      </c>
      <c r="C14" s="52">
        <v>494.36</v>
      </c>
      <c r="D14" s="31">
        <f t="shared" si="0"/>
        <v>9</v>
      </c>
      <c r="E14" s="57">
        <v>8.9</v>
      </c>
      <c r="F14" s="31">
        <f t="shared" si="1"/>
        <v>10</v>
      </c>
      <c r="G14" s="53">
        <v>445.38</v>
      </c>
      <c r="H14" s="31">
        <f t="shared" si="2"/>
        <v>14</v>
      </c>
      <c r="I14" s="57">
        <v>9.7</v>
      </c>
      <c r="J14" s="96">
        <f t="shared" si="3"/>
        <v>14</v>
      </c>
    </row>
    <row r="15" spans="2:10" ht="24.75" customHeight="1">
      <c r="B15" s="7" t="s">
        <v>176</v>
      </c>
      <c r="C15" s="52">
        <v>378.47</v>
      </c>
      <c r="D15" s="31">
        <f t="shared" si="0"/>
        <v>14</v>
      </c>
      <c r="E15" s="57">
        <v>8.5</v>
      </c>
      <c r="F15" s="31">
        <f t="shared" si="1"/>
        <v>13</v>
      </c>
      <c r="G15" s="53">
        <v>578.75</v>
      </c>
      <c r="H15" s="31">
        <f t="shared" si="2"/>
        <v>10</v>
      </c>
      <c r="I15" s="57">
        <v>11.1</v>
      </c>
      <c r="J15" s="96">
        <f t="shared" si="3"/>
        <v>5</v>
      </c>
    </row>
    <row r="16" spans="2:10" ht="24.75" customHeight="1">
      <c r="B16" s="7" t="s">
        <v>177</v>
      </c>
      <c r="C16" s="52">
        <v>642.44</v>
      </c>
      <c r="D16" s="31">
        <f t="shared" si="0"/>
        <v>7</v>
      </c>
      <c r="E16" s="57">
        <v>9.5</v>
      </c>
      <c r="F16" s="31">
        <f t="shared" si="1"/>
        <v>7</v>
      </c>
      <c r="G16" s="53">
        <v>709.39</v>
      </c>
      <c r="H16" s="31">
        <f t="shared" si="2"/>
        <v>8</v>
      </c>
      <c r="I16" s="57">
        <v>9</v>
      </c>
      <c r="J16" s="96">
        <f t="shared" si="3"/>
        <v>16</v>
      </c>
    </row>
    <row r="17" spans="2:10" ht="24.75" customHeight="1">
      <c r="B17" s="7" t="s">
        <v>178</v>
      </c>
      <c r="C17" s="52">
        <v>652.71</v>
      </c>
      <c r="D17" s="31">
        <f t="shared" si="0"/>
        <v>6</v>
      </c>
      <c r="E17" s="57">
        <v>6</v>
      </c>
      <c r="F17" s="31">
        <f t="shared" si="1"/>
        <v>20</v>
      </c>
      <c r="G17" s="53">
        <v>829.71</v>
      </c>
      <c r="H17" s="31">
        <f t="shared" si="2"/>
        <v>4</v>
      </c>
      <c r="I17" s="57">
        <v>10.4</v>
      </c>
      <c r="J17" s="96">
        <f t="shared" si="3"/>
        <v>8</v>
      </c>
    </row>
    <row r="18" spans="2:10" ht="24.75" customHeight="1">
      <c r="B18" s="7" t="s">
        <v>179</v>
      </c>
      <c r="C18" s="52">
        <v>413.55</v>
      </c>
      <c r="D18" s="31">
        <f t="shared" si="0"/>
        <v>13</v>
      </c>
      <c r="E18" s="57">
        <v>8.3</v>
      </c>
      <c r="F18" s="31">
        <f t="shared" si="1"/>
        <v>14</v>
      </c>
      <c r="G18" s="53">
        <v>544.43</v>
      </c>
      <c r="H18" s="31">
        <f t="shared" si="2"/>
        <v>12</v>
      </c>
      <c r="I18" s="57">
        <v>11.2</v>
      </c>
      <c r="J18" s="96">
        <f t="shared" si="3"/>
        <v>3</v>
      </c>
    </row>
    <row r="19" spans="2:10" ht="24.75" customHeight="1">
      <c r="B19" s="7" t="s">
        <v>180</v>
      </c>
      <c r="C19" s="52">
        <v>1022.79</v>
      </c>
      <c r="D19" s="31">
        <f t="shared" si="0"/>
        <v>2</v>
      </c>
      <c r="E19" s="57">
        <v>10.3</v>
      </c>
      <c r="F19" s="31">
        <f t="shared" si="1"/>
        <v>5</v>
      </c>
      <c r="G19" s="53">
        <v>869</v>
      </c>
      <c r="H19" s="31">
        <f t="shared" si="2"/>
        <v>3</v>
      </c>
      <c r="I19" s="57">
        <v>11.2</v>
      </c>
      <c r="J19" s="96">
        <f t="shared" si="3"/>
        <v>3</v>
      </c>
    </row>
    <row r="20" spans="2:10" ht="24.75" customHeight="1">
      <c r="B20" s="7" t="s">
        <v>181</v>
      </c>
      <c r="C20" s="52">
        <v>340.55</v>
      </c>
      <c r="D20" s="31">
        <f t="shared" si="0"/>
        <v>15</v>
      </c>
      <c r="E20" s="57">
        <v>11.3</v>
      </c>
      <c r="F20" s="31">
        <f t="shared" si="1"/>
        <v>1</v>
      </c>
      <c r="G20" s="53">
        <v>501.51</v>
      </c>
      <c r="H20" s="31">
        <f t="shared" si="2"/>
        <v>13</v>
      </c>
      <c r="I20" s="57">
        <v>8.2</v>
      </c>
      <c r="J20" s="96">
        <f t="shared" si="3"/>
        <v>18</v>
      </c>
    </row>
    <row r="21" spans="2:10" ht="24.75" customHeight="1">
      <c r="B21" s="7" t="s">
        <v>182</v>
      </c>
      <c r="C21" s="52">
        <v>517.12</v>
      </c>
      <c r="D21" s="31">
        <f t="shared" si="0"/>
        <v>8</v>
      </c>
      <c r="E21" s="57">
        <v>7.4</v>
      </c>
      <c r="F21" s="31">
        <f t="shared" si="1"/>
        <v>18</v>
      </c>
      <c r="G21" s="53">
        <v>807.91</v>
      </c>
      <c r="H21" s="31">
        <f t="shared" si="2"/>
        <v>5</v>
      </c>
      <c r="I21" s="57">
        <v>10.8</v>
      </c>
      <c r="J21" s="96">
        <f t="shared" si="3"/>
        <v>6</v>
      </c>
    </row>
    <row r="22" spans="2:10" ht="24.75" customHeight="1">
      <c r="B22" s="7" t="s">
        <v>183</v>
      </c>
      <c r="C22" s="52">
        <v>182.83</v>
      </c>
      <c r="D22" s="31">
        <f t="shared" si="0"/>
        <v>18</v>
      </c>
      <c r="E22" s="57">
        <v>9</v>
      </c>
      <c r="F22" s="31">
        <f t="shared" si="1"/>
        <v>9</v>
      </c>
      <c r="G22" s="53">
        <v>302.97</v>
      </c>
      <c r="H22" s="31">
        <f t="shared" si="2"/>
        <v>18</v>
      </c>
      <c r="I22" s="57">
        <v>10.2</v>
      </c>
      <c r="J22" s="96">
        <f t="shared" si="3"/>
        <v>10</v>
      </c>
    </row>
    <row r="23" spans="2:10" ht="24.75" customHeight="1">
      <c r="B23" s="7" t="s">
        <v>184</v>
      </c>
      <c r="C23" s="52">
        <v>157.75</v>
      </c>
      <c r="D23" s="31">
        <f t="shared" si="0"/>
        <v>19</v>
      </c>
      <c r="E23" s="57">
        <v>-1.8</v>
      </c>
      <c r="F23" s="31">
        <f t="shared" si="1"/>
        <v>21</v>
      </c>
      <c r="G23" s="53">
        <v>297.87</v>
      </c>
      <c r="H23" s="31">
        <f t="shared" si="2"/>
        <v>19</v>
      </c>
      <c r="I23" s="57">
        <v>3.9</v>
      </c>
      <c r="J23" s="96">
        <f t="shared" si="3"/>
        <v>21</v>
      </c>
    </row>
    <row r="24" spans="2:10" ht="24.75" customHeight="1">
      <c r="B24" s="7" t="s">
        <v>185</v>
      </c>
      <c r="C24" s="52">
        <v>193.73</v>
      </c>
      <c r="D24" s="31">
        <f t="shared" si="0"/>
        <v>17</v>
      </c>
      <c r="E24" s="57">
        <v>10.5</v>
      </c>
      <c r="F24" s="31">
        <f t="shared" si="1"/>
        <v>3</v>
      </c>
      <c r="G24" s="53">
        <v>331.58</v>
      </c>
      <c r="H24" s="31">
        <f t="shared" si="2"/>
        <v>16</v>
      </c>
      <c r="I24" s="57">
        <v>9.4</v>
      </c>
      <c r="J24" s="96">
        <f t="shared" si="3"/>
        <v>15</v>
      </c>
    </row>
    <row r="25" spans="2:10" ht="24.75" customHeight="1">
      <c r="B25" s="7" t="s">
        <v>186</v>
      </c>
      <c r="C25" s="52">
        <v>81.69</v>
      </c>
      <c r="D25" s="31">
        <f t="shared" si="0"/>
        <v>20</v>
      </c>
      <c r="E25" s="57">
        <v>8.6</v>
      </c>
      <c r="F25" s="31">
        <f t="shared" si="1"/>
        <v>12</v>
      </c>
      <c r="G25" s="53">
        <v>184.52</v>
      </c>
      <c r="H25" s="31">
        <f t="shared" si="2"/>
        <v>21</v>
      </c>
      <c r="I25" s="57">
        <v>8.3</v>
      </c>
      <c r="J25" s="96">
        <f t="shared" si="3"/>
        <v>17</v>
      </c>
    </row>
    <row r="26" spans="2:10" ht="24.75" customHeight="1">
      <c r="B26" s="7" t="s">
        <v>187</v>
      </c>
      <c r="C26" s="52">
        <v>76.33</v>
      </c>
      <c r="D26" s="31">
        <f t="shared" si="0"/>
        <v>21</v>
      </c>
      <c r="E26" s="57">
        <v>7.6</v>
      </c>
      <c r="F26" s="31">
        <f t="shared" si="1"/>
        <v>16</v>
      </c>
      <c r="G26" s="53">
        <v>185.78</v>
      </c>
      <c r="H26" s="31">
        <f t="shared" si="2"/>
        <v>20</v>
      </c>
      <c r="I26" s="57">
        <v>7.6</v>
      </c>
      <c r="J26" s="96">
        <f t="shared" si="3"/>
        <v>19</v>
      </c>
    </row>
    <row r="27" spans="2:10" ht="24.75" customHeight="1">
      <c r="B27" s="15" t="s">
        <v>188</v>
      </c>
      <c r="C27" s="88">
        <v>456.93</v>
      </c>
      <c r="D27" s="35">
        <f t="shared" si="0"/>
        <v>10</v>
      </c>
      <c r="E27" s="60">
        <v>7.5</v>
      </c>
      <c r="F27" s="35">
        <f t="shared" si="1"/>
        <v>17</v>
      </c>
      <c r="G27" s="56">
        <v>648.66</v>
      </c>
      <c r="H27" s="35">
        <f t="shared" si="2"/>
        <v>9</v>
      </c>
      <c r="I27" s="60">
        <v>7.6</v>
      </c>
      <c r="J27" s="98">
        <f t="shared" si="3"/>
        <v>19</v>
      </c>
    </row>
  </sheetData>
  <sheetProtection/>
  <mergeCells count="4">
    <mergeCell ref="B1:J1"/>
    <mergeCell ref="C3:F3"/>
    <mergeCell ref="G3:J3"/>
    <mergeCell ref="B3:B4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8"/>
  <sheetViews>
    <sheetView zoomScale="85" zoomScaleNormal="85" workbookViewId="0" topLeftCell="A1">
      <selection activeCell="L23" sqref="L23"/>
    </sheetView>
  </sheetViews>
  <sheetFormatPr defaultColWidth="9.875" defaultRowHeight="30" customHeight="1"/>
  <cols>
    <col min="1" max="1" width="6.375" style="61" customWidth="1"/>
    <col min="2" max="2" width="16.875" style="26" customWidth="1"/>
    <col min="3" max="3" width="17.125" style="26" customWidth="1"/>
    <col min="4" max="4" width="12.125" style="26" customWidth="1"/>
    <col min="5" max="5" width="14.875" style="26" customWidth="1"/>
    <col min="6" max="6" width="12.875" style="26" customWidth="1"/>
    <col min="7" max="16384" width="9.875" style="26" customWidth="1"/>
  </cols>
  <sheetData>
    <row r="1" spans="1:6" ht="30" customHeight="1">
      <c r="A1" s="61"/>
      <c r="B1" s="2" t="s">
        <v>193</v>
      </c>
      <c r="C1" s="2"/>
      <c r="D1" s="2"/>
      <c r="E1" s="2"/>
      <c r="F1" s="2"/>
    </row>
    <row r="2" spans="2:5" ht="30" customHeight="1">
      <c r="B2" s="2"/>
      <c r="C2" s="2"/>
      <c r="D2" s="2"/>
      <c r="E2" s="2"/>
    </row>
    <row r="3" spans="2:6" ht="24.75" customHeight="1">
      <c r="B3" s="4" t="s">
        <v>162</v>
      </c>
      <c r="C3" s="62" t="s">
        <v>194</v>
      </c>
      <c r="D3" s="63"/>
      <c r="E3" s="73" t="s">
        <v>81</v>
      </c>
      <c r="F3" s="73"/>
    </row>
    <row r="4" spans="2:6" ht="24.75" customHeight="1">
      <c r="B4" s="64"/>
      <c r="C4" s="8" t="s">
        <v>195</v>
      </c>
      <c r="D4" s="11" t="s">
        <v>165</v>
      </c>
      <c r="E4" s="74" t="s">
        <v>195</v>
      </c>
      <c r="F4" s="11" t="s">
        <v>165</v>
      </c>
    </row>
    <row r="5" spans="2:6" ht="24.75" customHeight="1">
      <c r="B5" s="7" t="s">
        <v>166</v>
      </c>
      <c r="C5" s="8">
        <v>11.8</v>
      </c>
      <c r="D5" s="65" t="s">
        <v>143</v>
      </c>
      <c r="E5" s="75">
        <v>7.3</v>
      </c>
      <c r="F5" s="11" t="s">
        <v>143</v>
      </c>
    </row>
    <row r="6" spans="2:6" ht="24.75" customHeight="1">
      <c r="B6" s="7" t="s">
        <v>167</v>
      </c>
      <c r="C6" s="66">
        <v>10.7</v>
      </c>
      <c r="D6" s="67" t="s">
        <v>143</v>
      </c>
      <c r="E6" s="76">
        <v>11.5</v>
      </c>
      <c r="F6" s="77" t="s">
        <v>143</v>
      </c>
    </row>
    <row r="7" spans="2:6" ht="24.75" customHeight="1">
      <c r="B7" s="7" t="s">
        <v>168</v>
      </c>
      <c r="C7" s="66">
        <v>12.3</v>
      </c>
      <c r="D7" s="68">
        <f>RANK(C7,$C$7:$C$27)</f>
        <v>1</v>
      </c>
      <c r="E7" s="76">
        <v>11.4</v>
      </c>
      <c r="F7" s="78">
        <f>RANK(E7,$E$7:$E$27)</f>
        <v>17</v>
      </c>
    </row>
    <row r="8" spans="2:6" ht="24.75" customHeight="1">
      <c r="B8" s="7" t="s">
        <v>169</v>
      </c>
      <c r="C8" s="66">
        <v>8.9</v>
      </c>
      <c r="D8" s="68">
        <f aca="true" t="shared" si="0" ref="D8:D27">RANK(C8,$C$7:$C$27)</f>
        <v>18</v>
      </c>
      <c r="E8" s="76">
        <v>10.5</v>
      </c>
      <c r="F8" s="78">
        <f aca="true" t="shared" si="1" ref="F8:F27">RANK(E8,$E$7:$E$27)</f>
        <v>20</v>
      </c>
    </row>
    <row r="9" spans="2:6" ht="24.75" customHeight="1">
      <c r="B9" s="7" t="s">
        <v>170</v>
      </c>
      <c r="C9" s="66">
        <v>10.6</v>
      </c>
      <c r="D9" s="68">
        <f t="shared" si="0"/>
        <v>15</v>
      </c>
      <c r="E9" s="76">
        <v>12.7</v>
      </c>
      <c r="F9" s="78">
        <f t="shared" si="1"/>
        <v>13</v>
      </c>
    </row>
    <row r="10" spans="2:9" ht="24.75" customHeight="1">
      <c r="B10" s="7" t="s">
        <v>171</v>
      </c>
      <c r="C10" s="66">
        <v>11.1</v>
      </c>
      <c r="D10" s="68">
        <f t="shared" si="0"/>
        <v>6</v>
      </c>
      <c r="E10" s="76">
        <v>12.8</v>
      </c>
      <c r="F10" s="78">
        <f t="shared" si="1"/>
        <v>10</v>
      </c>
      <c r="I10" s="84"/>
    </row>
    <row r="11" spans="2:9" ht="24.75" customHeight="1">
      <c r="B11" s="7" t="s">
        <v>172</v>
      </c>
      <c r="C11" s="66">
        <v>11.3</v>
      </c>
      <c r="D11" s="68">
        <f t="shared" si="0"/>
        <v>4</v>
      </c>
      <c r="E11" s="76">
        <v>13.8</v>
      </c>
      <c r="F11" s="78">
        <f t="shared" si="1"/>
        <v>3</v>
      </c>
      <c r="I11" s="84"/>
    </row>
    <row r="12" spans="2:9" ht="24.75" customHeight="1">
      <c r="B12" s="7" t="s">
        <v>173</v>
      </c>
      <c r="C12" s="66">
        <v>12.2</v>
      </c>
      <c r="D12" s="68">
        <f t="shared" si="0"/>
        <v>2</v>
      </c>
      <c r="E12" s="76">
        <v>12.6</v>
      </c>
      <c r="F12" s="78">
        <f t="shared" si="1"/>
        <v>14</v>
      </c>
      <c r="I12" s="84"/>
    </row>
    <row r="13" spans="2:7" ht="24.75" customHeight="1">
      <c r="B13" s="32" t="s">
        <v>174</v>
      </c>
      <c r="C13" s="69">
        <v>10.8</v>
      </c>
      <c r="D13" s="70">
        <f t="shared" si="0"/>
        <v>9</v>
      </c>
      <c r="E13" s="79">
        <v>12.5</v>
      </c>
      <c r="F13" s="80">
        <f t="shared" si="1"/>
        <v>16</v>
      </c>
      <c r="G13" s="81"/>
    </row>
    <row r="14" spans="2:6" ht="24.75" customHeight="1">
      <c r="B14" s="7" t="s">
        <v>175</v>
      </c>
      <c r="C14" s="66">
        <v>11.1</v>
      </c>
      <c r="D14" s="68">
        <f t="shared" si="0"/>
        <v>6</v>
      </c>
      <c r="E14" s="76">
        <v>12.8</v>
      </c>
      <c r="F14" s="78">
        <f t="shared" si="1"/>
        <v>10</v>
      </c>
    </row>
    <row r="15" spans="2:6" ht="24.75" customHeight="1">
      <c r="B15" s="7" t="s">
        <v>176</v>
      </c>
      <c r="C15" s="66">
        <v>10.8</v>
      </c>
      <c r="D15" s="68">
        <f t="shared" si="0"/>
        <v>9</v>
      </c>
      <c r="E15" s="76">
        <v>13.1</v>
      </c>
      <c r="F15" s="78">
        <f t="shared" si="1"/>
        <v>7</v>
      </c>
    </row>
    <row r="16" spans="2:6" ht="24.75" customHeight="1">
      <c r="B16" s="7" t="s">
        <v>177</v>
      </c>
      <c r="C16" s="66">
        <v>11.3</v>
      </c>
      <c r="D16" s="68">
        <f t="shared" si="0"/>
        <v>4</v>
      </c>
      <c r="E16" s="76">
        <v>13.5</v>
      </c>
      <c r="F16" s="78">
        <f t="shared" si="1"/>
        <v>5</v>
      </c>
    </row>
    <row r="17" spans="2:6" ht="24.75" customHeight="1">
      <c r="B17" s="7" t="s">
        <v>178</v>
      </c>
      <c r="C17" s="66">
        <v>9</v>
      </c>
      <c r="D17" s="68">
        <f t="shared" si="0"/>
        <v>17</v>
      </c>
      <c r="E17" s="76">
        <v>13.3</v>
      </c>
      <c r="F17" s="78">
        <f t="shared" si="1"/>
        <v>6</v>
      </c>
    </row>
    <row r="18" spans="2:6" ht="24.75" customHeight="1">
      <c r="B18" s="7" t="s">
        <v>179</v>
      </c>
      <c r="C18" s="66">
        <v>11</v>
      </c>
      <c r="D18" s="68">
        <f t="shared" si="0"/>
        <v>8</v>
      </c>
      <c r="E18" s="76">
        <v>14</v>
      </c>
      <c r="F18" s="78">
        <f t="shared" si="1"/>
        <v>2</v>
      </c>
    </row>
    <row r="19" spans="2:6" ht="24.75" customHeight="1">
      <c r="B19" s="7" t="s">
        <v>180</v>
      </c>
      <c r="C19" s="66">
        <v>11.9</v>
      </c>
      <c r="D19" s="68">
        <f t="shared" si="0"/>
        <v>3</v>
      </c>
      <c r="E19" s="76">
        <v>13.1</v>
      </c>
      <c r="F19" s="78">
        <f t="shared" si="1"/>
        <v>7</v>
      </c>
    </row>
    <row r="20" spans="2:6" ht="24.75" customHeight="1">
      <c r="B20" s="7" t="s">
        <v>181</v>
      </c>
      <c r="C20" s="66">
        <v>10.8</v>
      </c>
      <c r="D20" s="68">
        <f t="shared" si="0"/>
        <v>9</v>
      </c>
      <c r="E20" s="76">
        <v>10.8</v>
      </c>
      <c r="F20" s="78">
        <f t="shared" si="1"/>
        <v>18</v>
      </c>
    </row>
    <row r="21" spans="2:6" ht="24.75" customHeight="1">
      <c r="B21" s="7" t="s">
        <v>182</v>
      </c>
      <c r="C21" s="66">
        <v>10.8</v>
      </c>
      <c r="D21" s="68">
        <f t="shared" si="0"/>
        <v>9</v>
      </c>
      <c r="E21" s="76">
        <v>12.8</v>
      </c>
      <c r="F21" s="78">
        <f t="shared" si="1"/>
        <v>10</v>
      </c>
    </row>
    <row r="22" spans="2:6" ht="24.75" customHeight="1">
      <c r="B22" s="7" t="s">
        <v>183</v>
      </c>
      <c r="C22" s="66">
        <v>10.7</v>
      </c>
      <c r="D22" s="68">
        <f t="shared" si="0"/>
        <v>14</v>
      </c>
      <c r="E22" s="76">
        <v>12.9</v>
      </c>
      <c r="F22" s="78">
        <f t="shared" si="1"/>
        <v>9</v>
      </c>
    </row>
    <row r="23" spans="2:6" ht="24.75" customHeight="1">
      <c r="B23" s="7" t="s">
        <v>184</v>
      </c>
      <c r="C23" s="66">
        <v>-4.3</v>
      </c>
      <c r="D23" s="68">
        <f t="shared" si="0"/>
        <v>21</v>
      </c>
      <c r="E23" s="76">
        <v>-20.5</v>
      </c>
      <c r="F23" s="78">
        <f t="shared" si="1"/>
        <v>21</v>
      </c>
    </row>
    <row r="24" spans="2:6" ht="24.75" customHeight="1">
      <c r="B24" s="7" t="s">
        <v>185</v>
      </c>
      <c r="C24" s="66">
        <v>10.8</v>
      </c>
      <c r="D24" s="68">
        <f t="shared" si="0"/>
        <v>9</v>
      </c>
      <c r="E24" s="76">
        <v>12.6</v>
      </c>
      <c r="F24" s="78">
        <f t="shared" si="1"/>
        <v>14</v>
      </c>
    </row>
    <row r="25" spans="2:6" ht="24.75" customHeight="1">
      <c r="B25" s="7" t="s">
        <v>186</v>
      </c>
      <c r="C25" s="66">
        <v>9.7</v>
      </c>
      <c r="D25" s="68">
        <f t="shared" si="0"/>
        <v>16</v>
      </c>
      <c r="E25" s="76">
        <v>10.7</v>
      </c>
      <c r="F25" s="78">
        <f t="shared" si="1"/>
        <v>19</v>
      </c>
    </row>
    <row r="26" spans="2:6" ht="24.75" customHeight="1">
      <c r="B26" s="7" t="s">
        <v>187</v>
      </c>
      <c r="C26" s="66">
        <v>0.1</v>
      </c>
      <c r="D26" s="68">
        <f t="shared" si="0"/>
        <v>20</v>
      </c>
      <c r="E26" s="76">
        <v>13.6</v>
      </c>
      <c r="F26" s="78">
        <f t="shared" si="1"/>
        <v>4</v>
      </c>
    </row>
    <row r="27" spans="2:6" ht="24.75" customHeight="1">
      <c r="B27" s="15" t="s">
        <v>188</v>
      </c>
      <c r="C27" s="71">
        <v>4.5</v>
      </c>
      <c r="D27" s="72">
        <f t="shared" si="0"/>
        <v>19</v>
      </c>
      <c r="E27" s="82">
        <v>15.7</v>
      </c>
      <c r="F27" s="83">
        <f t="shared" si="1"/>
        <v>1</v>
      </c>
    </row>
    <row r="28" ht="30" customHeight="1">
      <c r="B28" s="26" t="s">
        <v>196</v>
      </c>
    </row>
  </sheetData>
  <sheetProtection/>
  <mergeCells count="4">
    <mergeCell ref="B1:F1"/>
    <mergeCell ref="C3:D3"/>
    <mergeCell ref="E3:F3"/>
    <mergeCell ref="B3:B4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28"/>
  <sheetViews>
    <sheetView zoomScale="85" zoomScaleNormal="85" workbookViewId="0" topLeftCell="A1">
      <selection activeCell="E7" sqref="E7"/>
    </sheetView>
  </sheetViews>
  <sheetFormatPr defaultColWidth="8.375" defaultRowHeight="14.25"/>
  <cols>
    <col min="2" max="2" width="13.875" style="0" customWidth="1"/>
    <col min="3" max="3" width="17.375" style="0" customWidth="1"/>
    <col min="4" max="4" width="9.375" style="0" customWidth="1"/>
    <col min="5" max="5" width="14.625" style="0" customWidth="1"/>
    <col min="6" max="6" width="11.375" style="0" customWidth="1"/>
    <col min="8" max="8" width="12.875" style="0" customWidth="1"/>
    <col min="9" max="9" width="11.50390625" style="0" bestFit="1" customWidth="1"/>
  </cols>
  <sheetData>
    <row r="2" spans="2:6" ht="14.25">
      <c r="B2" s="2" t="s">
        <v>197</v>
      </c>
      <c r="C2" s="3"/>
      <c r="D2" s="3"/>
      <c r="E2" s="3"/>
      <c r="F2" s="3"/>
    </row>
    <row r="3" ht="24.75" customHeight="1">
      <c r="F3" s="18" t="s">
        <v>99</v>
      </c>
    </row>
    <row r="4" spans="2:6" ht="24.75" customHeight="1">
      <c r="B4" s="4" t="s">
        <v>198</v>
      </c>
      <c r="C4" s="50" t="s">
        <v>101</v>
      </c>
      <c r="D4" s="51"/>
      <c r="E4" s="51"/>
      <c r="F4" s="51"/>
    </row>
    <row r="5" spans="2:6" ht="24.75" customHeight="1">
      <c r="B5" s="7"/>
      <c r="C5" s="8" t="s">
        <v>3</v>
      </c>
      <c r="D5" s="8" t="s">
        <v>165</v>
      </c>
      <c r="E5" s="8" t="s">
        <v>91</v>
      </c>
      <c r="F5" s="11" t="s">
        <v>165</v>
      </c>
    </row>
    <row r="6" spans="2:6" ht="24.75" customHeight="1">
      <c r="B6" s="7" t="s">
        <v>166</v>
      </c>
      <c r="C6" s="8">
        <v>318057</v>
      </c>
      <c r="D6" s="8" t="s">
        <v>143</v>
      </c>
      <c r="E6" s="8">
        <v>16.4</v>
      </c>
      <c r="F6" s="11" t="s">
        <v>143</v>
      </c>
    </row>
    <row r="7" spans="2:6" ht="24.75" customHeight="1">
      <c r="B7" s="7" t="s">
        <v>167</v>
      </c>
      <c r="C7" s="52">
        <v>17381.74625</v>
      </c>
      <c r="D7" s="30" t="s">
        <v>143</v>
      </c>
      <c r="E7" s="57">
        <v>18.9</v>
      </c>
      <c r="F7" s="11" t="s">
        <v>143</v>
      </c>
    </row>
    <row r="8" spans="2:6" ht="24.75" customHeight="1">
      <c r="B8" s="7" t="s">
        <v>168</v>
      </c>
      <c r="C8" s="53">
        <v>6692.10392</v>
      </c>
      <c r="D8" s="31">
        <f>RANK(C8,$C$8:$C$28)</f>
        <v>1</v>
      </c>
      <c r="E8" s="57">
        <v>17.6</v>
      </c>
      <c r="F8" s="11">
        <f>RANK(E8,$E$8:$E$28)</f>
        <v>18</v>
      </c>
    </row>
    <row r="9" spans="2:6" ht="24.75" customHeight="1">
      <c r="B9" s="7" t="s">
        <v>169</v>
      </c>
      <c r="C9" s="53">
        <v>507.71765</v>
      </c>
      <c r="D9" s="31">
        <f aca="true" t="shared" si="0" ref="D9:D28">RANK(C9,$C$8:$C$28)</f>
        <v>10</v>
      </c>
      <c r="E9" s="57">
        <v>21.2</v>
      </c>
      <c r="F9" s="11">
        <f aca="true" t="shared" si="1" ref="F9:F28">RANK(E9,$E$8:$E$28)</f>
        <v>4</v>
      </c>
    </row>
    <row r="10" spans="2:6" ht="24.75" customHeight="1">
      <c r="B10" s="7" t="s">
        <v>170</v>
      </c>
      <c r="C10" s="53">
        <v>194.94661</v>
      </c>
      <c r="D10" s="31">
        <f t="shared" si="0"/>
        <v>19</v>
      </c>
      <c r="E10" s="57">
        <v>20.1</v>
      </c>
      <c r="F10" s="11">
        <f t="shared" si="1"/>
        <v>9</v>
      </c>
    </row>
    <row r="11" spans="2:6" ht="24.75" customHeight="1">
      <c r="B11" s="7" t="s">
        <v>171</v>
      </c>
      <c r="C11" s="53">
        <v>841.73317</v>
      </c>
      <c r="D11" s="31">
        <f t="shared" si="0"/>
        <v>6</v>
      </c>
      <c r="E11" s="57">
        <v>21.5</v>
      </c>
      <c r="F11" s="11">
        <f t="shared" si="1"/>
        <v>3</v>
      </c>
    </row>
    <row r="12" spans="2:6" ht="24.75" customHeight="1">
      <c r="B12" s="7" t="s">
        <v>172</v>
      </c>
      <c r="C12" s="53">
        <v>728.3884</v>
      </c>
      <c r="D12" s="31">
        <f t="shared" si="0"/>
        <v>7</v>
      </c>
      <c r="E12" s="57">
        <v>20.1</v>
      </c>
      <c r="F12" s="11">
        <f t="shared" si="1"/>
        <v>9</v>
      </c>
    </row>
    <row r="13" spans="2:6" ht="24.75" customHeight="1">
      <c r="B13" s="7" t="s">
        <v>173</v>
      </c>
      <c r="C13" s="53">
        <v>1177.87173</v>
      </c>
      <c r="D13" s="31">
        <f t="shared" si="0"/>
        <v>2</v>
      </c>
      <c r="E13" s="57">
        <v>21</v>
      </c>
      <c r="F13" s="11">
        <f t="shared" si="1"/>
        <v>7</v>
      </c>
    </row>
    <row r="14" spans="2:9" s="27" customFormat="1" ht="24.75" customHeight="1">
      <c r="B14" s="32" t="s">
        <v>174</v>
      </c>
      <c r="C14" s="54">
        <v>355.83437</v>
      </c>
      <c r="D14" s="55">
        <f t="shared" si="0"/>
        <v>15</v>
      </c>
      <c r="E14" s="58">
        <v>20</v>
      </c>
      <c r="F14" s="59">
        <f t="shared" si="1"/>
        <v>14</v>
      </c>
      <c r="I14"/>
    </row>
    <row r="15" spans="2:6" ht="24.75" customHeight="1">
      <c r="B15" s="7" t="s">
        <v>175</v>
      </c>
      <c r="C15" s="53">
        <v>399.25517</v>
      </c>
      <c r="D15" s="31">
        <f t="shared" si="0"/>
        <v>14</v>
      </c>
      <c r="E15" s="57">
        <v>20.1</v>
      </c>
      <c r="F15" s="11">
        <f t="shared" si="1"/>
        <v>9</v>
      </c>
    </row>
    <row r="16" spans="2:6" ht="24.75" customHeight="1">
      <c r="B16" s="7" t="s">
        <v>176</v>
      </c>
      <c r="C16" s="53">
        <v>446.38155</v>
      </c>
      <c r="D16" s="31">
        <f t="shared" si="0"/>
        <v>13</v>
      </c>
      <c r="E16" s="57">
        <v>21.1</v>
      </c>
      <c r="F16" s="11">
        <f t="shared" si="1"/>
        <v>5</v>
      </c>
    </row>
    <row r="17" spans="2:6" ht="24.75" customHeight="1">
      <c r="B17" s="7" t="s">
        <v>177</v>
      </c>
      <c r="C17" s="53">
        <v>644.57699</v>
      </c>
      <c r="D17" s="31">
        <f t="shared" si="0"/>
        <v>8</v>
      </c>
      <c r="E17" s="57">
        <v>21.8</v>
      </c>
      <c r="F17" s="11">
        <f t="shared" si="1"/>
        <v>1</v>
      </c>
    </row>
    <row r="18" spans="2:6" ht="24.75" customHeight="1">
      <c r="B18" s="7" t="s">
        <v>178</v>
      </c>
      <c r="C18" s="53">
        <v>1072.80046</v>
      </c>
      <c r="D18" s="31">
        <f t="shared" si="0"/>
        <v>3</v>
      </c>
      <c r="E18" s="57">
        <v>21.7</v>
      </c>
      <c r="F18" s="11">
        <f t="shared" si="1"/>
        <v>2</v>
      </c>
    </row>
    <row r="19" spans="2:6" ht="24.75" customHeight="1">
      <c r="B19" s="7" t="s">
        <v>179</v>
      </c>
      <c r="C19" s="53">
        <v>455.42217</v>
      </c>
      <c r="D19" s="31">
        <f t="shared" si="0"/>
        <v>12</v>
      </c>
      <c r="E19" s="57">
        <v>18</v>
      </c>
      <c r="F19" s="11">
        <f t="shared" si="1"/>
        <v>17</v>
      </c>
    </row>
    <row r="20" spans="2:6" ht="24.75" customHeight="1">
      <c r="B20" s="7" t="s">
        <v>180</v>
      </c>
      <c r="C20" s="53">
        <v>868.31105</v>
      </c>
      <c r="D20" s="31">
        <f t="shared" si="0"/>
        <v>5</v>
      </c>
      <c r="E20" s="57">
        <v>20.2</v>
      </c>
      <c r="F20" s="11">
        <f t="shared" si="1"/>
        <v>8</v>
      </c>
    </row>
    <row r="21" spans="2:6" ht="24.75" customHeight="1">
      <c r="B21" s="7" t="s">
        <v>181</v>
      </c>
      <c r="C21" s="53">
        <v>480.94978</v>
      </c>
      <c r="D21" s="31">
        <f t="shared" si="0"/>
        <v>11</v>
      </c>
      <c r="E21" s="57">
        <v>21.1</v>
      </c>
      <c r="F21" s="11">
        <f t="shared" si="1"/>
        <v>5</v>
      </c>
    </row>
    <row r="22" spans="2:6" ht="24.75" customHeight="1">
      <c r="B22" s="7" t="s">
        <v>182</v>
      </c>
      <c r="C22" s="53">
        <v>891.16401</v>
      </c>
      <c r="D22" s="31">
        <f t="shared" si="0"/>
        <v>4</v>
      </c>
      <c r="E22" s="57">
        <v>20.1</v>
      </c>
      <c r="F22" s="11">
        <f t="shared" si="1"/>
        <v>9</v>
      </c>
    </row>
    <row r="23" spans="2:6" ht="24.75" customHeight="1">
      <c r="B23" s="7" t="s">
        <v>183</v>
      </c>
      <c r="C23" s="53">
        <v>216.17935</v>
      </c>
      <c r="D23" s="31">
        <f t="shared" si="0"/>
        <v>18</v>
      </c>
      <c r="E23" s="57">
        <v>18.2</v>
      </c>
      <c r="F23" s="11">
        <f t="shared" si="1"/>
        <v>16</v>
      </c>
    </row>
    <row r="24" spans="2:6" ht="24.75" customHeight="1">
      <c r="B24" s="7" t="s">
        <v>184</v>
      </c>
      <c r="C24" s="53">
        <v>347.5499</v>
      </c>
      <c r="D24" s="31">
        <f t="shared" si="0"/>
        <v>16</v>
      </c>
      <c r="E24" s="57">
        <v>4.4</v>
      </c>
      <c r="F24" s="11">
        <f t="shared" si="1"/>
        <v>21</v>
      </c>
    </row>
    <row r="25" spans="2:6" ht="24.75" customHeight="1">
      <c r="B25" s="7" t="s">
        <v>185</v>
      </c>
      <c r="C25" s="53">
        <v>326.39245</v>
      </c>
      <c r="D25" s="31">
        <f t="shared" si="0"/>
        <v>17</v>
      </c>
      <c r="E25" s="57">
        <v>20.1</v>
      </c>
      <c r="F25" s="11">
        <f t="shared" si="1"/>
        <v>9</v>
      </c>
    </row>
    <row r="26" spans="2:6" ht="24.75" customHeight="1">
      <c r="B26" s="7" t="s">
        <v>186</v>
      </c>
      <c r="C26" s="53">
        <v>82.15993</v>
      </c>
      <c r="D26" s="31">
        <f t="shared" si="0"/>
        <v>21</v>
      </c>
      <c r="E26" s="57">
        <v>19.4</v>
      </c>
      <c r="F26" s="11">
        <f t="shared" si="1"/>
        <v>15</v>
      </c>
    </row>
    <row r="27" spans="2:6" ht="24.75" customHeight="1">
      <c r="B27" s="7" t="s">
        <v>187</v>
      </c>
      <c r="C27" s="53">
        <v>91.07898</v>
      </c>
      <c r="D27" s="31">
        <f t="shared" si="0"/>
        <v>20</v>
      </c>
      <c r="E27" s="57">
        <v>13.7</v>
      </c>
      <c r="F27" s="11">
        <f t="shared" si="1"/>
        <v>20</v>
      </c>
    </row>
    <row r="28" spans="2:6" ht="24.75" customHeight="1">
      <c r="B28" s="15" t="s">
        <v>188</v>
      </c>
      <c r="C28" s="56">
        <v>560.92861</v>
      </c>
      <c r="D28" s="35">
        <f t="shared" si="0"/>
        <v>9</v>
      </c>
      <c r="E28" s="60">
        <v>16.5</v>
      </c>
      <c r="F28" s="25">
        <f t="shared" si="1"/>
        <v>19</v>
      </c>
    </row>
  </sheetData>
  <sheetProtection/>
  <mergeCells count="3">
    <mergeCell ref="B2:F2"/>
    <mergeCell ref="C4:F4"/>
    <mergeCell ref="B4:B5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N29"/>
  <sheetViews>
    <sheetView workbookViewId="0" topLeftCell="A9">
      <selection activeCell="P23" sqref="P23"/>
    </sheetView>
  </sheetViews>
  <sheetFormatPr defaultColWidth="8.375" defaultRowHeight="14.25"/>
  <cols>
    <col min="2" max="2" width="7.625" style="0" customWidth="1"/>
    <col min="3" max="3" width="11.00390625" style="0" customWidth="1"/>
    <col min="4" max="4" width="7.625" style="0" customWidth="1"/>
    <col min="5" max="5" width="10.375" style="0" customWidth="1"/>
    <col min="6" max="6" width="9.25390625" style="0" customWidth="1"/>
    <col min="7" max="7" width="10.00390625" style="0" customWidth="1"/>
    <col min="8" max="8" width="7.375" style="0" customWidth="1"/>
    <col min="9" max="9" width="10.50390625" style="0" customWidth="1"/>
    <col min="10" max="10" width="8.875" style="0" customWidth="1"/>
  </cols>
  <sheetData>
    <row r="2" spans="2:10" ht="14.25">
      <c r="B2" s="2" t="s">
        <v>199</v>
      </c>
      <c r="C2" s="3"/>
      <c r="D2" s="3"/>
      <c r="E2" s="3"/>
      <c r="F2" s="3"/>
      <c r="G2" s="3"/>
      <c r="H2" s="3"/>
      <c r="I2" s="3"/>
      <c r="J2" s="3"/>
    </row>
    <row r="3" ht="24.75" customHeight="1">
      <c r="J3" s="18" t="s">
        <v>128</v>
      </c>
    </row>
    <row r="4" spans="2:10" ht="24.75" customHeight="1">
      <c r="B4" s="4" t="s">
        <v>162</v>
      </c>
      <c r="C4" s="28" t="s">
        <v>129</v>
      </c>
      <c r="D4" s="28"/>
      <c r="E4" s="28"/>
      <c r="F4" s="36"/>
      <c r="G4" s="36" t="s">
        <v>130</v>
      </c>
      <c r="H4" s="36"/>
      <c r="I4" s="42"/>
      <c r="J4" s="43"/>
    </row>
    <row r="5" spans="2:10" ht="24.75" customHeight="1">
      <c r="B5" s="7"/>
      <c r="C5" s="10" t="s">
        <v>3</v>
      </c>
      <c r="D5" s="10" t="s">
        <v>165</v>
      </c>
      <c r="E5" s="37" t="s">
        <v>91</v>
      </c>
      <c r="F5" s="37" t="s">
        <v>165</v>
      </c>
      <c r="G5" s="10" t="s">
        <v>3</v>
      </c>
      <c r="H5" s="10" t="s">
        <v>165</v>
      </c>
      <c r="I5" s="37" t="s">
        <v>91</v>
      </c>
      <c r="J5" s="11" t="s">
        <v>165</v>
      </c>
    </row>
    <row r="6" spans="2:10" ht="24.75" customHeight="1">
      <c r="B6" s="7" t="s">
        <v>166</v>
      </c>
      <c r="C6" s="10">
        <v>35946</v>
      </c>
      <c r="D6" s="10" t="s">
        <v>192</v>
      </c>
      <c r="E6" s="37">
        <v>9.5</v>
      </c>
      <c r="F6" s="37" t="s">
        <v>192</v>
      </c>
      <c r="G6" s="10">
        <v>13726</v>
      </c>
      <c r="H6" s="10" t="s">
        <v>192</v>
      </c>
      <c r="I6" s="37">
        <v>11.6</v>
      </c>
      <c r="J6" s="11" t="s">
        <v>192</v>
      </c>
    </row>
    <row r="7" spans="2:12" ht="24.75" customHeight="1">
      <c r="B7" s="7" t="s">
        <v>167</v>
      </c>
      <c r="C7" s="29">
        <v>31156</v>
      </c>
      <c r="D7" s="30" t="s">
        <v>143</v>
      </c>
      <c r="E7" s="38">
        <v>9.4</v>
      </c>
      <c r="F7" s="39" t="s">
        <v>200</v>
      </c>
      <c r="G7" s="29">
        <v>13106</v>
      </c>
      <c r="H7" s="30" t="s">
        <v>143</v>
      </c>
      <c r="I7" s="38">
        <v>11.3</v>
      </c>
      <c r="J7" s="44" t="s">
        <v>200</v>
      </c>
      <c r="L7" s="45"/>
    </row>
    <row r="8" spans="2:13" ht="24.75" customHeight="1">
      <c r="B8" s="7" t="s">
        <v>168</v>
      </c>
      <c r="C8" s="29">
        <v>40088</v>
      </c>
      <c r="D8" s="31">
        <f>RANK(C8,C$8:C$28)</f>
        <v>1</v>
      </c>
      <c r="E8" s="38">
        <v>9.5</v>
      </c>
      <c r="F8" s="31">
        <f>RANK(E8,E$8:E$28)</f>
        <v>15</v>
      </c>
      <c r="G8" s="29">
        <v>24965</v>
      </c>
      <c r="H8" s="31">
        <f aca="true" t="shared" si="0" ref="H8:H28">RANK(G8,G$8:G$28)</f>
        <v>1</v>
      </c>
      <c r="I8" s="38">
        <v>11.2</v>
      </c>
      <c r="J8" s="46">
        <f aca="true" t="shared" si="1" ref="J8:J28">RANK(I8,I$8:I$28)</f>
        <v>17</v>
      </c>
      <c r="K8" s="45"/>
      <c r="L8" s="45"/>
      <c r="M8" s="45"/>
    </row>
    <row r="9" spans="2:13" ht="24.75" customHeight="1">
      <c r="B9" s="7" t="s">
        <v>169</v>
      </c>
      <c r="C9" s="29">
        <v>30487</v>
      </c>
      <c r="D9" s="31">
        <f aca="true" t="shared" si="2" ref="D9:F27">RANK(C9,C$8:C$28)</f>
        <v>13</v>
      </c>
      <c r="E9" s="38">
        <v>9.6</v>
      </c>
      <c r="F9" s="31">
        <f t="shared" si="2"/>
        <v>12</v>
      </c>
      <c r="G9" s="29">
        <v>14323</v>
      </c>
      <c r="H9" s="31">
        <f t="shared" si="0"/>
        <v>9</v>
      </c>
      <c r="I9" s="38">
        <v>11.3</v>
      </c>
      <c r="J9" s="46">
        <f t="shared" si="1"/>
        <v>14</v>
      </c>
      <c r="K9" s="45"/>
      <c r="L9" s="45"/>
      <c r="M9" s="45"/>
    </row>
    <row r="10" spans="2:13" ht="24.75" customHeight="1">
      <c r="B10" s="7" t="s">
        <v>170</v>
      </c>
      <c r="C10" s="29">
        <v>37723</v>
      </c>
      <c r="D10" s="31">
        <f t="shared" si="2"/>
        <v>2</v>
      </c>
      <c r="E10" s="38">
        <v>9.4</v>
      </c>
      <c r="F10" s="31">
        <f t="shared" si="2"/>
        <v>17</v>
      </c>
      <c r="G10" s="29">
        <v>16393</v>
      </c>
      <c r="H10" s="31">
        <f t="shared" si="0"/>
        <v>2</v>
      </c>
      <c r="I10" s="38">
        <v>11.1</v>
      </c>
      <c r="J10" s="46">
        <f t="shared" si="1"/>
        <v>20</v>
      </c>
      <c r="K10" s="45"/>
      <c r="L10" s="45"/>
      <c r="M10" s="45"/>
    </row>
    <row r="11" spans="2:13" ht="24.75" customHeight="1">
      <c r="B11" s="7" t="s">
        <v>171</v>
      </c>
      <c r="C11" s="29">
        <v>35476</v>
      </c>
      <c r="D11" s="31">
        <f t="shared" si="2"/>
        <v>3</v>
      </c>
      <c r="E11" s="38">
        <v>9.7</v>
      </c>
      <c r="F11" s="31">
        <f t="shared" si="2"/>
        <v>9</v>
      </c>
      <c r="G11" s="29">
        <v>14212</v>
      </c>
      <c r="H11" s="31">
        <f t="shared" si="0"/>
        <v>10</v>
      </c>
      <c r="I11" s="38">
        <v>11.9</v>
      </c>
      <c r="J11" s="46">
        <f t="shared" si="1"/>
        <v>3</v>
      </c>
      <c r="K11" s="45"/>
      <c r="L11" s="45"/>
      <c r="M11" s="45"/>
    </row>
    <row r="12" spans="2:13" ht="24.75" customHeight="1">
      <c r="B12" s="7" t="s">
        <v>172</v>
      </c>
      <c r="C12" s="29">
        <v>34513</v>
      </c>
      <c r="D12" s="31">
        <f t="shared" si="2"/>
        <v>5</v>
      </c>
      <c r="E12" s="38">
        <v>9.6</v>
      </c>
      <c r="F12" s="31">
        <f t="shared" si="2"/>
        <v>12</v>
      </c>
      <c r="G12" s="29">
        <v>16052</v>
      </c>
      <c r="H12" s="31">
        <f t="shared" si="0"/>
        <v>4</v>
      </c>
      <c r="I12" s="38">
        <v>11.5</v>
      </c>
      <c r="J12" s="46">
        <f t="shared" si="1"/>
        <v>8</v>
      </c>
      <c r="K12" s="45"/>
      <c r="L12" s="45"/>
      <c r="M12" s="45"/>
    </row>
    <row r="13" spans="2:13" ht="24.75" customHeight="1">
      <c r="B13" s="7" t="s">
        <v>173</v>
      </c>
      <c r="C13" s="29">
        <v>35014</v>
      </c>
      <c r="D13" s="31">
        <f t="shared" si="2"/>
        <v>4</v>
      </c>
      <c r="E13" s="38">
        <v>9.7</v>
      </c>
      <c r="F13" s="31">
        <f t="shared" si="2"/>
        <v>9</v>
      </c>
      <c r="G13" s="29">
        <v>16230</v>
      </c>
      <c r="H13" s="31">
        <f t="shared" si="0"/>
        <v>3</v>
      </c>
      <c r="I13" s="38">
        <v>11.5</v>
      </c>
      <c r="J13" s="46">
        <f t="shared" si="1"/>
        <v>8</v>
      </c>
      <c r="K13" s="45"/>
      <c r="L13" s="45"/>
      <c r="M13" s="45"/>
    </row>
    <row r="14" spans="2:14" s="27" customFormat="1" ht="24.75" customHeight="1">
      <c r="B14" s="32" t="s">
        <v>174</v>
      </c>
      <c r="C14" s="33">
        <v>29102</v>
      </c>
      <c r="D14" s="33">
        <f>RANK(C14,C$8:C$28)</f>
        <v>15</v>
      </c>
      <c r="E14" s="40">
        <v>10.1</v>
      </c>
      <c r="F14" s="33">
        <f>RANK(E14,E$8:E$28)</f>
        <v>2</v>
      </c>
      <c r="G14" s="33">
        <v>10788</v>
      </c>
      <c r="H14" s="33">
        <f t="shared" si="0"/>
        <v>18</v>
      </c>
      <c r="I14" s="40">
        <v>11.8</v>
      </c>
      <c r="J14" s="47">
        <f t="shared" si="1"/>
        <v>4</v>
      </c>
      <c r="K14" s="45"/>
      <c r="L14" s="45"/>
      <c r="M14" s="45"/>
      <c r="N14"/>
    </row>
    <row r="15" spans="2:13" ht="24.75" customHeight="1">
      <c r="B15" s="7" t="s">
        <v>175</v>
      </c>
      <c r="C15" s="29">
        <v>28607</v>
      </c>
      <c r="D15" s="31">
        <f t="shared" si="2"/>
        <v>18</v>
      </c>
      <c r="E15" s="38">
        <v>9.9</v>
      </c>
      <c r="F15" s="31">
        <f t="shared" si="2"/>
        <v>4</v>
      </c>
      <c r="G15" s="29">
        <v>13321</v>
      </c>
      <c r="H15" s="31">
        <f t="shared" si="0"/>
        <v>13</v>
      </c>
      <c r="I15" s="38">
        <v>11.7</v>
      </c>
      <c r="J15" s="46">
        <f t="shared" si="1"/>
        <v>5</v>
      </c>
      <c r="K15" s="45"/>
      <c r="L15" s="45"/>
      <c r="M15" s="45"/>
    </row>
    <row r="16" spans="2:13" ht="24.75" customHeight="1">
      <c r="B16" s="7" t="s">
        <v>176</v>
      </c>
      <c r="C16" s="29">
        <v>28957</v>
      </c>
      <c r="D16" s="31">
        <f t="shared" si="2"/>
        <v>16</v>
      </c>
      <c r="E16" s="38">
        <v>9.8</v>
      </c>
      <c r="F16" s="31">
        <f t="shared" si="2"/>
        <v>6</v>
      </c>
      <c r="G16" s="29">
        <v>14794</v>
      </c>
      <c r="H16" s="31">
        <f t="shared" si="0"/>
        <v>7</v>
      </c>
      <c r="I16" s="38">
        <v>11.6</v>
      </c>
      <c r="J16" s="46">
        <f t="shared" si="1"/>
        <v>6</v>
      </c>
      <c r="K16" s="45"/>
      <c r="L16" s="45"/>
      <c r="M16" s="45"/>
    </row>
    <row r="17" spans="2:13" ht="24.75" customHeight="1">
      <c r="B17" s="7" t="s">
        <v>177</v>
      </c>
      <c r="C17" s="29">
        <v>32812</v>
      </c>
      <c r="D17" s="31">
        <f t="shared" si="2"/>
        <v>6</v>
      </c>
      <c r="E17" s="38">
        <v>9.9</v>
      </c>
      <c r="F17" s="31">
        <f t="shared" si="2"/>
        <v>4</v>
      </c>
      <c r="G17" s="29">
        <v>15170</v>
      </c>
      <c r="H17" s="31">
        <f t="shared" si="0"/>
        <v>6</v>
      </c>
      <c r="I17" s="38">
        <v>11.3</v>
      </c>
      <c r="J17" s="46">
        <f t="shared" si="1"/>
        <v>14</v>
      </c>
      <c r="K17" s="45"/>
      <c r="L17" s="45"/>
      <c r="M17" s="45"/>
    </row>
    <row r="18" spans="2:13" ht="24.75" customHeight="1">
      <c r="B18" s="7" t="s">
        <v>178</v>
      </c>
      <c r="C18" s="29">
        <v>28921</v>
      </c>
      <c r="D18" s="31">
        <f t="shared" si="2"/>
        <v>17</v>
      </c>
      <c r="E18" s="38">
        <v>10</v>
      </c>
      <c r="F18" s="31">
        <f t="shared" si="2"/>
        <v>3</v>
      </c>
      <c r="G18" s="29">
        <v>11983</v>
      </c>
      <c r="H18" s="31">
        <f t="shared" si="0"/>
        <v>15</v>
      </c>
      <c r="I18" s="38">
        <v>12.2</v>
      </c>
      <c r="J18" s="46">
        <f t="shared" si="1"/>
        <v>1</v>
      </c>
      <c r="K18" s="45"/>
      <c r="L18" s="45"/>
      <c r="M18" s="45"/>
    </row>
    <row r="19" spans="2:13" ht="24.75" customHeight="1">
      <c r="B19" s="7" t="s">
        <v>179</v>
      </c>
      <c r="C19" s="29">
        <v>31026</v>
      </c>
      <c r="D19" s="31">
        <f t="shared" si="2"/>
        <v>11</v>
      </c>
      <c r="E19" s="38">
        <v>9.4</v>
      </c>
      <c r="F19" s="31">
        <f t="shared" si="2"/>
        <v>17</v>
      </c>
      <c r="G19" s="29">
        <v>15299</v>
      </c>
      <c r="H19" s="31">
        <f t="shared" si="0"/>
        <v>5</v>
      </c>
      <c r="I19" s="38">
        <v>11.2</v>
      </c>
      <c r="J19" s="46">
        <f t="shared" si="1"/>
        <v>17</v>
      </c>
      <c r="K19" s="45"/>
      <c r="L19" s="45"/>
      <c r="M19" s="45"/>
    </row>
    <row r="20" spans="2:13" ht="24.75" customHeight="1">
      <c r="B20" s="7" t="s">
        <v>180</v>
      </c>
      <c r="C20" s="29">
        <v>31861</v>
      </c>
      <c r="D20" s="31">
        <f t="shared" si="2"/>
        <v>7</v>
      </c>
      <c r="E20" s="38">
        <v>10.2</v>
      </c>
      <c r="F20" s="31">
        <f t="shared" si="2"/>
        <v>1</v>
      </c>
      <c r="G20" s="29">
        <v>13347</v>
      </c>
      <c r="H20" s="31">
        <f t="shared" si="0"/>
        <v>12</v>
      </c>
      <c r="I20" s="38">
        <v>12</v>
      </c>
      <c r="J20" s="46">
        <f t="shared" si="1"/>
        <v>2</v>
      </c>
      <c r="K20" s="45"/>
      <c r="L20" s="45"/>
      <c r="M20" s="45"/>
    </row>
    <row r="21" spans="2:13" ht="24.75" customHeight="1">
      <c r="B21" s="7" t="s">
        <v>181</v>
      </c>
      <c r="C21" s="29">
        <v>31188</v>
      </c>
      <c r="D21" s="31">
        <f t="shared" si="2"/>
        <v>10</v>
      </c>
      <c r="E21" s="38">
        <v>9.5</v>
      </c>
      <c r="F21" s="31">
        <f t="shared" si="2"/>
        <v>15</v>
      </c>
      <c r="G21" s="29">
        <v>14672</v>
      </c>
      <c r="H21" s="31">
        <f t="shared" si="0"/>
        <v>8</v>
      </c>
      <c r="I21" s="38">
        <v>11.4</v>
      </c>
      <c r="J21" s="46">
        <f t="shared" si="1"/>
        <v>11</v>
      </c>
      <c r="K21" s="45"/>
      <c r="L21" s="45"/>
      <c r="M21" s="45"/>
    </row>
    <row r="22" spans="2:13" ht="24.75" customHeight="1">
      <c r="B22" s="7" t="s">
        <v>182</v>
      </c>
      <c r="C22" s="29">
        <v>28477</v>
      </c>
      <c r="D22" s="31">
        <f t="shared" si="2"/>
        <v>20</v>
      </c>
      <c r="E22" s="38">
        <v>9.8</v>
      </c>
      <c r="F22" s="31">
        <f t="shared" si="2"/>
        <v>6</v>
      </c>
      <c r="G22" s="29">
        <v>11953</v>
      </c>
      <c r="H22" s="31">
        <f t="shared" si="0"/>
        <v>16</v>
      </c>
      <c r="I22" s="38">
        <v>11.4</v>
      </c>
      <c r="J22" s="46">
        <f t="shared" si="1"/>
        <v>11</v>
      </c>
      <c r="K22" s="45"/>
      <c r="L22" s="45"/>
      <c r="M22" s="45"/>
    </row>
    <row r="23" spans="2:13" ht="20.25" customHeight="1">
      <c r="B23" s="7" t="s">
        <v>183</v>
      </c>
      <c r="C23" s="29">
        <v>31804</v>
      </c>
      <c r="D23" s="31">
        <f t="shared" si="2"/>
        <v>8</v>
      </c>
      <c r="E23" s="38">
        <v>9.6</v>
      </c>
      <c r="F23" s="31">
        <f t="shared" si="2"/>
        <v>12</v>
      </c>
      <c r="G23" s="29">
        <v>12370</v>
      </c>
      <c r="H23" s="31">
        <f t="shared" si="0"/>
        <v>14</v>
      </c>
      <c r="I23" s="38">
        <v>11.3</v>
      </c>
      <c r="J23" s="46">
        <f t="shared" si="1"/>
        <v>14</v>
      </c>
      <c r="K23" s="45"/>
      <c r="L23" s="45"/>
      <c r="M23" s="45"/>
    </row>
    <row r="24" spans="2:13" ht="24.75" customHeight="1">
      <c r="B24" s="7" t="s">
        <v>184</v>
      </c>
      <c r="C24" s="29">
        <v>28553</v>
      </c>
      <c r="D24" s="31">
        <f t="shared" si="2"/>
        <v>19</v>
      </c>
      <c r="E24" s="38">
        <v>9.7</v>
      </c>
      <c r="F24" s="31">
        <f t="shared" si="2"/>
        <v>9</v>
      </c>
      <c r="G24" s="29">
        <v>10471</v>
      </c>
      <c r="H24" s="31">
        <f t="shared" si="0"/>
        <v>19</v>
      </c>
      <c r="I24" s="38">
        <v>11.6</v>
      </c>
      <c r="J24" s="46">
        <f t="shared" si="1"/>
        <v>6</v>
      </c>
      <c r="K24" s="45"/>
      <c r="L24" s="45"/>
      <c r="M24" s="45"/>
    </row>
    <row r="25" spans="2:13" ht="24.75" customHeight="1">
      <c r="B25" s="7" t="s">
        <v>185</v>
      </c>
      <c r="C25" s="29">
        <v>31225</v>
      </c>
      <c r="D25" s="31">
        <f t="shared" si="2"/>
        <v>9</v>
      </c>
      <c r="E25" s="38">
        <v>9.8</v>
      </c>
      <c r="F25" s="31">
        <f t="shared" si="2"/>
        <v>6</v>
      </c>
      <c r="G25" s="29">
        <v>14012</v>
      </c>
      <c r="H25" s="31">
        <f t="shared" si="0"/>
        <v>11</v>
      </c>
      <c r="I25" s="38">
        <v>11.2</v>
      </c>
      <c r="J25" s="46">
        <f t="shared" si="1"/>
        <v>17</v>
      </c>
      <c r="K25" s="45"/>
      <c r="L25" s="45"/>
      <c r="M25" s="45"/>
    </row>
    <row r="26" spans="2:13" ht="24.75" customHeight="1">
      <c r="B26" s="7" t="s">
        <v>186</v>
      </c>
      <c r="C26" s="29">
        <v>30981</v>
      </c>
      <c r="D26" s="31">
        <f t="shared" si="2"/>
        <v>12</v>
      </c>
      <c r="E26" s="38">
        <v>9.2</v>
      </c>
      <c r="F26" s="31">
        <f t="shared" si="2"/>
        <v>20</v>
      </c>
      <c r="G26" s="29">
        <v>11833</v>
      </c>
      <c r="H26" s="31">
        <f t="shared" si="0"/>
        <v>17</v>
      </c>
      <c r="I26" s="38">
        <v>11.5</v>
      </c>
      <c r="J26" s="46">
        <f t="shared" si="1"/>
        <v>8</v>
      </c>
      <c r="K26" s="45"/>
      <c r="L26" s="45"/>
      <c r="M26" s="45"/>
    </row>
    <row r="27" spans="2:13" ht="24.75" customHeight="1">
      <c r="B27" s="7" t="s">
        <v>187</v>
      </c>
      <c r="C27" s="29">
        <v>30423</v>
      </c>
      <c r="D27" s="31">
        <f t="shared" si="2"/>
        <v>14</v>
      </c>
      <c r="E27" s="38">
        <v>9.1</v>
      </c>
      <c r="F27" s="31">
        <f t="shared" si="2"/>
        <v>21</v>
      </c>
      <c r="G27" s="29">
        <v>10320</v>
      </c>
      <c r="H27" s="31">
        <f t="shared" si="0"/>
        <v>20</v>
      </c>
      <c r="I27" s="38">
        <v>11.4</v>
      </c>
      <c r="J27" s="46">
        <f t="shared" si="1"/>
        <v>11</v>
      </c>
      <c r="K27" s="45"/>
      <c r="L27" s="45"/>
      <c r="M27" s="45"/>
    </row>
    <row r="28" spans="2:13" ht="24.75" customHeight="1">
      <c r="B28" s="15" t="s">
        <v>188</v>
      </c>
      <c r="C28" s="34">
        <v>27037</v>
      </c>
      <c r="D28" s="35">
        <f>RANK(C28,C$8:C$28)</f>
        <v>21</v>
      </c>
      <c r="E28" s="41">
        <v>9.3</v>
      </c>
      <c r="F28" s="35">
        <f>RANK(E28,E$8:E$28)</f>
        <v>19</v>
      </c>
      <c r="G28" s="34">
        <v>9410</v>
      </c>
      <c r="H28" s="35">
        <f t="shared" si="0"/>
        <v>21</v>
      </c>
      <c r="I28" s="41">
        <v>11</v>
      </c>
      <c r="J28" s="48">
        <f t="shared" si="1"/>
        <v>21</v>
      </c>
      <c r="K28" s="45"/>
      <c r="L28" s="45"/>
      <c r="M28" s="45"/>
    </row>
    <row r="29" ht="14.25">
      <c r="J29" s="49"/>
    </row>
  </sheetData>
  <sheetProtection/>
  <mergeCells count="4">
    <mergeCell ref="B2:J2"/>
    <mergeCell ref="C4:F4"/>
    <mergeCell ref="G4:J4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M28"/>
  <sheetViews>
    <sheetView zoomScaleSheetLayoutView="100" workbookViewId="0" topLeftCell="A7">
      <selection activeCell="G6" sqref="G1:K65536"/>
    </sheetView>
  </sheetViews>
  <sheetFormatPr defaultColWidth="8.00390625" defaultRowHeight="14.25"/>
  <cols>
    <col min="2" max="2" width="13.25390625" style="0" customWidth="1"/>
    <col min="3" max="3" width="16.625" style="0" customWidth="1"/>
    <col min="4" max="4" width="11.00390625" style="0" customWidth="1"/>
    <col min="5" max="5" width="15.375" style="0" customWidth="1"/>
    <col min="6" max="6" width="10.875" style="0" customWidth="1"/>
  </cols>
  <sheetData>
    <row r="2" spans="2:6" ht="14.25">
      <c r="B2" s="2" t="s">
        <v>201</v>
      </c>
      <c r="C2" s="3"/>
      <c r="D2" s="3"/>
      <c r="E2" s="3"/>
      <c r="F2" s="3"/>
    </row>
    <row r="3" ht="24.75" customHeight="1">
      <c r="F3" s="18" t="s">
        <v>99</v>
      </c>
    </row>
    <row r="4" spans="2:6" ht="24.75" customHeight="1">
      <c r="B4" s="4" t="s">
        <v>198</v>
      </c>
      <c r="C4" s="5" t="s">
        <v>158</v>
      </c>
      <c r="D4" s="6"/>
      <c r="E4" s="19" t="s">
        <v>202</v>
      </c>
      <c r="F4" s="19"/>
    </row>
    <row r="5" spans="2:6" ht="24.75" customHeight="1">
      <c r="B5" s="7"/>
      <c r="C5" s="8" t="s">
        <v>3</v>
      </c>
      <c r="D5" s="8" t="s">
        <v>165</v>
      </c>
      <c r="E5" s="8" t="s">
        <v>3</v>
      </c>
      <c r="F5" s="20" t="s">
        <v>165</v>
      </c>
    </row>
    <row r="6" spans="2:6" ht="24.75" customHeight="1">
      <c r="B6" s="7" t="s">
        <v>166</v>
      </c>
      <c r="C6" s="8">
        <v>87494</v>
      </c>
      <c r="D6" s="9" t="s">
        <v>143</v>
      </c>
      <c r="E6" s="8">
        <v>155154</v>
      </c>
      <c r="F6" s="21" t="s">
        <v>143</v>
      </c>
    </row>
    <row r="7" spans="2:6" ht="24.75" customHeight="1">
      <c r="B7" s="7" t="s">
        <v>167</v>
      </c>
      <c r="C7" s="9">
        <v>3614.2651</v>
      </c>
      <c r="D7" s="9" t="s">
        <v>143</v>
      </c>
      <c r="E7" s="9">
        <v>8156.774</v>
      </c>
      <c r="F7" s="11" t="s">
        <v>143</v>
      </c>
    </row>
    <row r="8" spans="2:6" ht="24.75" customHeight="1">
      <c r="B8" s="7" t="s">
        <v>168</v>
      </c>
      <c r="C8" s="10">
        <v>1278.8653</v>
      </c>
      <c r="D8" s="11">
        <f aca="true" t="shared" si="0" ref="D8:D28">RANK(C8,C$8:C$28)</f>
        <v>1</v>
      </c>
      <c r="E8" s="22">
        <v>1693.3653</v>
      </c>
      <c r="F8" s="11">
        <f aca="true" t="shared" si="1" ref="F8:F28">RANK(E8,E$8:E$28)</f>
        <v>1</v>
      </c>
    </row>
    <row r="9" spans="2:6" ht="24.75" customHeight="1">
      <c r="B9" s="7" t="s">
        <v>169</v>
      </c>
      <c r="C9" s="10">
        <v>51.097</v>
      </c>
      <c r="D9" s="11">
        <f t="shared" si="0"/>
        <v>15</v>
      </c>
      <c r="E9" s="22">
        <v>190.0897</v>
      </c>
      <c r="F9" s="11">
        <f t="shared" si="1"/>
        <v>15</v>
      </c>
    </row>
    <row r="10" spans="2:6" ht="24.75" customHeight="1">
      <c r="B10" s="7" t="s">
        <v>170</v>
      </c>
      <c r="C10" s="10">
        <v>65.5605</v>
      </c>
      <c r="D10" s="11">
        <f t="shared" si="0"/>
        <v>13</v>
      </c>
      <c r="E10" s="22">
        <v>125.0201</v>
      </c>
      <c r="F10" s="11">
        <f t="shared" si="1"/>
        <v>20</v>
      </c>
    </row>
    <row r="11" spans="2:13" ht="24.75" customHeight="1">
      <c r="B11" s="7" t="s">
        <v>171</v>
      </c>
      <c r="C11" s="10">
        <v>150.8532</v>
      </c>
      <c r="D11" s="11">
        <f t="shared" si="0"/>
        <v>3</v>
      </c>
      <c r="E11" s="22">
        <v>333.7703</v>
      </c>
      <c r="F11" s="11">
        <f t="shared" si="1"/>
        <v>5</v>
      </c>
      <c r="M11" s="26"/>
    </row>
    <row r="12" spans="2:6" ht="24.75" customHeight="1">
      <c r="B12" s="7" t="s">
        <v>172</v>
      </c>
      <c r="C12" s="10">
        <v>109.2976</v>
      </c>
      <c r="D12" s="11">
        <f t="shared" si="0"/>
        <v>7</v>
      </c>
      <c r="E12" s="22">
        <v>240.7699</v>
      </c>
      <c r="F12" s="11">
        <f t="shared" si="1"/>
        <v>10</v>
      </c>
    </row>
    <row r="13" spans="2:6" ht="24.75" customHeight="1">
      <c r="B13" s="7" t="s">
        <v>173</v>
      </c>
      <c r="C13" s="10">
        <v>117.0697</v>
      </c>
      <c r="D13" s="11">
        <f t="shared" si="0"/>
        <v>5</v>
      </c>
      <c r="E13" s="22">
        <v>322.1774</v>
      </c>
      <c r="F13" s="11">
        <f t="shared" si="1"/>
        <v>7</v>
      </c>
    </row>
    <row r="14" spans="2:11" s="1" customFormat="1" ht="24.75" customHeight="1">
      <c r="B14" s="12" t="s">
        <v>174</v>
      </c>
      <c r="C14" s="13">
        <v>44.6358</v>
      </c>
      <c r="D14" s="14">
        <f t="shared" si="0"/>
        <v>16</v>
      </c>
      <c r="E14" s="23">
        <v>215.6252</v>
      </c>
      <c r="F14" s="14">
        <f t="shared" si="1"/>
        <v>13</v>
      </c>
      <c r="G14"/>
      <c r="H14"/>
      <c r="I14"/>
      <c r="J14"/>
      <c r="K14"/>
    </row>
    <row r="15" spans="2:6" ht="24.75" customHeight="1">
      <c r="B15" s="7" t="s">
        <v>175</v>
      </c>
      <c r="C15" s="10">
        <v>70.4955</v>
      </c>
      <c r="D15" s="11">
        <f t="shared" si="0"/>
        <v>12</v>
      </c>
      <c r="E15" s="22">
        <v>199.2572</v>
      </c>
      <c r="F15" s="11">
        <f t="shared" si="1"/>
        <v>14</v>
      </c>
    </row>
    <row r="16" spans="2:6" ht="24.75" customHeight="1">
      <c r="B16" s="7" t="s">
        <v>176</v>
      </c>
      <c r="C16" s="10">
        <v>56.3916</v>
      </c>
      <c r="D16" s="11">
        <f t="shared" si="0"/>
        <v>14</v>
      </c>
      <c r="E16" s="22">
        <v>168.2362</v>
      </c>
      <c r="F16" s="11">
        <f t="shared" si="1"/>
        <v>18</v>
      </c>
    </row>
    <row r="17" spans="2:6" ht="24.75" customHeight="1">
      <c r="B17" s="7" t="s">
        <v>177</v>
      </c>
      <c r="C17" s="10">
        <v>91.8005</v>
      </c>
      <c r="D17" s="11">
        <f t="shared" si="0"/>
        <v>10</v>
      </c>
      <c r="E17" s="22">
        <v>185.3043</v>
      </c>
      <c r="F17" s="11">
        <f t="shared" si="1"/>
        <v>17</v>
      </c>
    </row>
    <row r="18" spans="2:6" ht="24.75" customHeight="1">
      <c r="B18" s="7" t="s">
        <v>178</v>
      </c>
      <c r="C18" s="10">
        <v>105.4033</v>
      </c>
      <c r="D18" s="11">
        <f t="shared" si="0"/>
        <v>8</v>
      </c>
      <c r="E18" s="22">
        <v>424.3433</v>
      </c>
      <c r="F18" s="11">
        <f t="shared" si="1"/>
        <v>3</v>
      </c>
    </row>
    <row r="19" spans="2:6" ht="24.75" customHeight="1">
      <c r="B19" s="7" t="s">
        <v>179</v>
      </c>
      <c r="C19" s="10">
        <v>110.7808</v>
      </c>
      <c r="D19" s="11">
        <f t="shared" si="0"/>
        <v>6</v>
      </c>
      <c r="E19" s="22">
        <v>188.7426</v>
      </c>
      <c r="F19" s="11">
        <f t="shared" si="1"/>
        <v>16</v>
      </c>
    </row>
    <row r="20" spans="2:6" ht="24.75" customHeight="1">
      <c r="B20" s="7" t="s">
        <v>180</v>
      </c>
      <c r="C20" s="10">
        <v>207.9377</v>
      </c>
      <c r="D20" s="11">
        <f t="shared" si="0"/>
        <v>2</v>
      </c>
      <c r="E20" s="22">
        <v>372.5174</v>
      </c>
      <c r="F20" s="11">
        <f t="shared" si="1"/>
        <v>4</v>
      </c>
    </row>
    <row r="21" spans="2:6" ht="24.75" customHeight="1">
      <c r="B21" s="7" t="s">
        <v>181</v>
      </c>
      <c r="C21" s="10">
        <v>72.0918</v>
      </c>
      <c r="D21" s="11">
        <f t="shared" si="0"/>
        <v>11</v>
      </c>
      <c r="E21" s="22">
        <v>245.9653</v>
      </c>
      <c r="F21" s="11">
        <f t="shared" si="1"/>
        <v>9</v>
      </c>
    </row>
    <row r="22" spans="2:6" ht="24.75" customHeight="1">
      <c r="B22" s="7" t="s">
        <v>182</v>
      </c>
      <c r="C22" s="10">
        <v>94.5294</v>
      </c>
      <c r="D22" s="11">
        <f t="shared" si="0"/>
        <v>9</v>
      </c>
      <c r="E22" s="22">
        <v>333.7224</v>
      </c>
      <c r="F22" s="11">
        <f t="shared" si="1"/>
        <v>6</v>
      </c>
    </row>
    <row r="23" spans="2:6" ht="24.75" customHeight="1">
      <c r="B23" s="7" t="s">
        <v>183</v>
      </c>
      <c r="C23" s="10">
        <v>43.3061</v>
      </c>
      <c r="D23" s="11">
        <f t="shared" si="0"/>
        <v>17</v>
      </c>
      <c r="E23" s="22">
        <v>117.7942</v>
      </c>
      <c r="F23" s="11">
        <f t="shared" si="1"/>
        <v>21</v>
      </c>
    </row>
    <row r="24" spans="2:6" ht="24.75" customHeight="1">
      <c r="B24" s="7" t="s">
        <v>184</v>
      </c>
      <c r="C24" s="10">
        <v>33.1956</v>
      </c>
      <c r="D24" s="11">
        <f t="shared" si="0"/>
        <v>20</v>
      </c>
      <c r="E24" s="22">
        <v>218.228</v>
      </c>
      <c r="F24" s="11">
        <f t="shared" si="1"/>
        <v>12</v>
      </c>
    </row>
    <row r="25" spans="2:6" ht="24.75" customHeight="1">
      <c r="B25" s="7" t="s">
        <v>185</v>
      </c>
      <c r="C25" s="10">
        <v>43.1013</v>
      </c>
      <c r="D25" s="11">
        <f t="shared" si="0"/>
        <v>18</v>
      </c>
      <c r="E25" s="22">
        <v>143.4999</v>
      </c>
      <c r="F25" s="11">
        <f t="shared" si="1"/>
        <v>19</v>
      </c>
    </row>
    <row r="26" spans="2:6" ht="24.75" customHeight="1">
      <c r="B26" s="7" t="s">
        <v>186</v>
      </c>
      <c r="C26" s="10">
        <v>24.0653</v>
      </c>
      <c r="D26" s="11">
        <f t="shared" si="0"/>
        <v>21</v>
      </c>
      <c r="E26" s="22">
        <v>219.4076</v>
      </c>
      <c r="F26" s="11">
        <f t="shared" si="1"/>
        <v>11</v>
      </c>
    </row>
    <row r="27" spans="2:6" ht="24.75" customHeight="1">
      <c r="B27" s="7" t="s">
        <v>187</v>
      </c>
      <c r="C27" s="10">
        <v>34.6336</v>
      </c>
      <c r="D27" s="11">
        <f t="shared" si="0"/>
        <v>19</v>
      </c>
      <c r="E27" s="22">
        <v>290.1001</v>
      </c>
      <c r="F27" s="11">
        <f t="shared" si="1"/>
        <v>8</v>
      </c>
    </row>
    <row r="28" spans="2:6" ht="24.75" customHeight="1">
      <c r="B28" s="15" t="s">
        <v>188</v>
      </c>
      <c r="C28" s="16">
        <v>129.4365</v>
      </c>
      <c r="D28" s="17">
        <f t="shared" si="0"/>
        <v>4</v>
      </c>
      <c r="E28" s="24">
        <v>479.1576</v>
      </c>
      <c r="F28" s="25">
        <f t="shared" si="1"/>
        <v>2</v>
      </c>
    </row>
  </sheetData>
  <sheetProtection/>
  <mergeCells count="4">
    <mergeCell ref="B2:F2"/>
    <mergeCell ref="C4:D4"/>
    <mergeCell ref="E4:F4"/>
    <mergeCell ref="B4:B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2:H19"/>
  <sheetViews>
    <sheetView workbookViewId="0" topLeftCell="B1">
      <selection activeCell="F22" sqref="F22"/>
    </sheetView>
  </sheetViews>
  <sheetFormatPr defaultColWidth="8.25390625" defaultRowHeight="19.5" customHeight="1"/>
  <cols>
    <col min="1" max="1" width="9.75390625" style="311" customWidth="1"/>
    <col min="2" max="2" width="12.75390625" style="89" customWidth="1"/>
    <col min="3" max="3" width="26.75390625" style="89" customWidth="1"/>
    <col min="4" max="4" width="12.00390625" style="89" customWidth="1"/>
    <col min="5" max="5" width="13.125" style="89" customWidth="1"/>
    <col min="6" max="6" width="12.00390625" style="89" customWidth="1"/>
    <col min="7" max="7" width="11.625" style="311" bestFit="1" customWidth="1"/>
    <col min="8" max="8" width="12.625" style="89" customWidth="1"/>
    <col min="9" max="16384" width="8.25390625" style="89" customWidth="1"/>
  </cols>
  <sheetData>
    <row r="2" spans="3:5" ht="19.5" customHeight="1">
      <c r="C2" s="312" t="s">
        <v>18</v>
      </c>
      <c r="D2" s="312"/>
      <c r="E2" s="312"/>
    </row>
    <row r="3" spans="3:5" ht="19.5" customHeight="1">
      <c r="C3" s="313"/>
      <c r="D3" s="314"/>
      <c r="E3" s="314"/>
    </row>
    <row r="4" spans="3:5" ht="24.75" customHeight="1">
      <c r="C4" s="315" t="s">
        <v>19</v>
      </c>
      <c r="D4" s="36" t="s">
        <v>20</v>
      </c>
      <c r="E4" s="43" t="s">
        <v>21</v>
      </c>
    </row>
    <row r="5" spans="3:5" ht="24.75" customHeight="1">
      <c r="C5" s="316" t="s">
        <v>22</v>
      </c>
      <c r="D5" s="317">
        <v>8.2</v>
      </c>
      <c r="E5" s="317">
        <v>10.8</v>
      </c>
    </row>
    <row r="6" spans="3:5" ht="24.75" customHeight="1">
      <c r="C6" s="316" t="s">
        <v>23</v>
      </c>
      <c r="D6" s="317">
        <v>-3.2713387241689</v>
      </c>
      <c r="E6" s="317">
        <v>-4.50279720279721</v>
      </c>
    </row>
    <row r="7" spans="3:5" ht="24.75" customHeight="1">
      <c r="C7" s="316" t="s">
        <v>24</v>
      </c>
      <c r="D7" s="317">
        <v>-21.5477088948787</v>
      </c>
      <c r="E7" s="317">
        <v>-2.85629370629371</v>
      </c>
    </row>
    <row r="8" spans="3:5" ht="24.75" customHeight="1">
      <c r="C8" s="316" t="s">
        <v>25</v>
      </c>
      <c r="D8" s="317"/>
      <c r="E8" s="317"/>
    </row>
    <row r="9" spans="3:5" ht="24.75" customHeight="1">
      <c r="C9" s="316" t="s">
        <v>26</v>
      </c>
      <c r="D9" s="317">
        <v>8.78328840970352</v>
      </c>
      <c r="E9" s="317">
        <v>11.477972027972</v>
      </c>
    </row>
    <row r="10" spans="3:5" ht="24.75" customHeight="1">
      <c r="C10" s="316" t="s">
        <v>27</v>
      </c>
      <c r="D10" s="317">
        <v>0.325606469002707</v>
      </c>
      <c r="E10" s="317">
        <v>-0.531818181818196</v>
      </c>
    </row>
    <row r="11" spans="3:5" ht="24.75" customHeight="1">
      <c r="C11" s="316" t="s">
        <v>28</v>
      </c>
      <c r="D11" s="317">
        <v>-8.61814914645103</v>
      </c>
      <c r="E11" s="317">
        <v>0.339860139860122</v>
      </c>
    </row>
    <row r="12" spans="3:5" ht="24.75" customHeight="1">
      <c r="C12" s="318" t="s">
        <v>29</v>
      </c>
      <c r="D12" s="317">
        <v>8.97771787960467</v>
      </c>
      <c r="E12" s="317">
        <v>7.1195804195804</v>
      </c>
    </row>
    <row r="13" spans="3:5" ht="24.75" customHeight="1">
      <c r="C13" s="319" t="s">
        <v>30</v>
      </c>
      <c r="D13" s="320">
        <v>7.71392632524709</v>
      </c>
      <c r="E13" s="320">
        <v>13.3181818181818</v>
      </c>
    </row>
    <row r="14" spans="3:5" ht="24.75" customHeight="1">
      <c r="C14" s="321"/>
      <c r="D14" s="322"/>
      <c r="E14" s="327"/>
    </row>
    <row r="15" spans="3:5" ht="24.75" customHeight="1">
      <c r="C15" s="315" t="s">
        <v>19</v>
      </c>
      <c r="D15" s="42" t="s">
        <v>3</v>
      </c>
      <c r="E15" s="43" t="s">
        <v>4</v>
      </c>
    </row>
    <row r="16" spans="3:8" ht="24.75" customHeight="1">
      <c r="C16" s="323" t="s">
        <v>31</v>
      </c>
      <c r="D16" s="324">
        <v>1090</v>
      </c>
      <c r="E16" s="328">
        <v>24</v>
      </c>
      <c r="F16" s="329"/>
      <c r="H16" s="329"/>
    </row>
    <row r="17" spans="3:8" ht="24.75" customHeight="1">
      <c r="C17" s="323" t="s">
        <v>29</v>
      </c>
      <c r="D17" s="324">
        <v>415.72</v>
      </c>
      <c r="E17" s="330">
        <v>13.9</v>
      </c>
      <c r="H17" s="329"/>
    </row>
    <row r="18" spans="3:8" ht="24.75" customHeight="1">
      <c r="C18" s="323" t="s">
        <v>30</v>
      </c>
      <c r="D18" s="324">
        <v>674.28</v>
      </c>
      <c r="E18" s="330">
        <v>31.2</v>
      </c>
      <c r="F18" s="329"/>
      <c r="H18" s="329"/>
    </row>
    <row r="19" spans="3:5" ht="24.75" customHeight="1">
      <c r="C19" s="325" t="s">
        <v>32</v>
      </c>
      <c r="D19" s="326">
        <v>98.6</v>
      </c>
      <c r="E19" s="331" t="s">
        <v>33</v>
      </c>
    </row>
  </sheetData>
  <sheetProtection/>
  <mergeCells count="2">
    <mergeCell ref="C2:E2"/>
    <mergeCell ref="D3:E3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9"/>
  <sheetViews>
    <sheetView workbookViewId="0" topLeftCell="A1">
      <selection activeCell="E22" sqref="E22"/>
    </sheetView>
  </sheetViews>
  <sheetFormatPr defaultColWidth="8.25390625" defaultRowHeight="19.5" customHeight="1"/>
  <cols>
    <col min="1" max="1" width="8.25390625" style="296" customWidth="1"/>
    <col min="2" max="2" width="14.375" style="296" customWidth="1"/>
    <col min="3" max="3" width="12.25390625" style="18" customWidth="1"/>
    <col min="4" max="5" width="14.375" style="18" customWidth="1"/>
    <col min="6" max="6" width="8.25390625" style="18" customWidth="1"/>
    <col min="7" max="7" width="6.875" style="18" customWidth="1"/>
    <col min="8" max="16384" width="8.25390625" style="18" customWidth="1"/>
  </cols>
  <sheetData>
    <row r="1" spans="2:6" ht="30.75" customHeight="1">
      <c r="B1" s="297" t="s">
        <v>34</v>
      </c>
      <c r="C1" s="297"/>
      <c r="D1" s="297"/>
      <c r="E1" s="297"/>
      <c r="F1" s="296"/>
    </row>
    <row r="2" spans="2:6" ht="24.75" customHeight="1">
      <c r="B2" s="298" t="s">
        <v>35</v>
      </c>
      <c r="C2" s="299" t="s">
        <v>36</v>
      </c>
      <c r="D2" s="190" t="s">
        <v>3</v>
      </c>
      <c r="E2" s="195" t="s">
        <v>4</v>
      </c>
      <c r="F2" s="307"/>
    </row>
    <row r="3" spans="2:6" ht="24.75" customHeight="1">
      <c r="B3" s="300" t="s">
        <v>37</v>
      </c>
      <c r="C3" s="37" t="s">
        <v>38</v>
      </c>
      <c r="D3" s="301">
        <v>167.9657</v>
      </c>
      <c r="E3" s="308">
        <v>-3.56</v>
      </c>
      <c r="F3" s="296"/>
    </row>
    <row r="4" spans="2:6" ht="24.75" customHeight="1">
      <c r="B4" s="300" t="s">
        <v>39</v>
      </c>
      <c r="C4" s="37" t="s">
        <v>38</v>
      </c>
      <c r="D4" s="301">
        <v>218.0769</v>
      </c>
      <c r="E4" s="308">
        <v>16.7225274254738</v>
      </c>
      <c r="F4" s="309"/>
    </row>
    <row r="5" spans="2:6" ht="24.75" customHeight="1">
      <c r="B5" s="300" t="s">
        <v>40</v>
      </c>
      <c r="C5" s="37" t="s">
        <v>38</v>
      </c>
      <c r="D5" s="301">
        <v>43.9237</v>
      </c>
      <c r="E5" s="308">
        <v>-2.05</v>
      </c>
      <c r="F5" s="296"/>
    </row>
    <row r="6" spans="2:6" ht="24.75" customHeight="1">
      <c r="B6" s="300" t="s">
        <v>41</v>
      </c>
      <c r="C6" s="37" t="s">
        <v>42</v>
      </c>
      <c r="D6" s="301">
        <v>58.5097</v>
      </c>
      <c r="E6" s="308">
        <v>-0.49</v>
      </c>
      <c r="F6" s="296"/>
    </row>
    <row r="7" spans="2:6" ht="24.75" customHeight="1">
      <c r="B7" s="300" t="s">
        <v>43</v>
      </c>
      <c r="C7" s="37" t="s">
        <v>38</v>
      </c>
      <c r="D7" s="301">
        <v>646.85389</v>
      </c>
      <c r="E7" s="308">
        <v>18.9</v>
      </c>
      <c r="F7" s="309"/>
    </row>
    <row r="8" spans="2:6" ht="24.75" customHeight="1">
      <c r="B8" s="300" t="s">
        <v>44</v>
      </c>
      <c r="C8" s="37" t="s">
        <v>38</v>
      </c>
      <c r="D8" s="302">
        <v>43.55736</v>
      </c>
      <c r="E8" s="308">
        <v>109.9</v>
      </c>
      <c r="F8" s="296"/>
    </row>
    <row r="9" spans="2:6" ht="24.75" customHeight="1">
      <c r="B9" s="300" t="s">
        <v>45</v>
      </c>
      <c r="C9" s="37" t="s">
        <v>38</v>
      </c>
      <c r="D9" s="302">
        <v>28.86407</v>
      </c>
      <c r="E9" s="308">
        <v>151.6</v>
      </c>
      <c r="F9" s="296"/>
    </row>
    <row r="10" spans="2:6" ht="24.75" customHeight="1">
      <c r="B10" s="300" t="s">
        <v>46</v>
      </c>
      <c r="C10" s="37" t="s">
        <v>47</v>
      </c>
      <c r="D10" s="303">
        <v>20557.9</v>
      </c>
      <c r="E10" s="308">
        <v>-2.5</v>
      </c>
      <c r="F10" s="296"/>
    </row>
    <row r="11" spans="2:6" ht="24.75" customHeight="1">
      <c r="B11" s="300" t="s">
        <v>48</v>
      </c>
      <c r="C11" s="37" t="s">
        <v>49</v>
      </c>
      <c r="D11" s="302">
        <v>67.21637</v>
      </c>
      <c r="E11" s="308">
        <v>60</v>
      </c>
      <c r="F11" s="309"/>
    </row>
    <row r="12" spans="2:6" ht="24.75" customHeight="1">
      <c r="B12" s="300" t="s">
        <v>50</v>
      </c>
      <c r="C12" s="37" t="s">
        <v>38</v>
      </c>
      <c r="D12" s="301">
        <v>185.47498</v>
      </c>
      <c r="E12" s="308">
        <v>6.8</v>
      </c>
      <c r="F12" s="296"/>
    </row>
    <row r="13" spans="2:5" ht="24.75" customHeight="1">
      <c r="B13" s="300" t="s">
        <v>51</v>
      </c>
      <c r="C13" s="37" t="s">
        <v>52</v>
      </c>
      <c r="D13" s="303">
        <v>10128.6</v>
      </c>
      <c r="E13" s="308">
        <v>12.3</v>
      </c>
    </row>
    <row r="14" spans="2:5" ht="24.75" customHeight="1">
      <c r="B14" s="300" t="s">
        <v>53</v>
      </c>
      <c r="C14" s="37" t="s">
        <v>54</v>
      </c>
      <c r="D14" s="301">
        <v>102.8988</v>
      </c>
      <c r="E14" s="308">
        <v>14.8</v>
      </c>
    </row>
    <row r="15" spans="2:5" ht="24.75" customHeight="1">
      <c r="B15" s="300" t="s">
        <v>55</v>
      </c>
      <c r="C15" s="37" t="s">
        <v>56</v>
      </c>
      <c r="D15" s="302">
        <v>1044.33827</v>
      </c>
      <c r="E15" s="308">
        <v>12.4</v>
      </c>
    </row>
    <row r="16" spans="2:5" ht="24.75" customHeight="1">
      <c r="B16" s="300" t="s">
        <v>57</v>
      </c>
      <c r="C16" s="304" t="s">
        <v>58</v>
      </c>
      <c r="D16" s="302">
        <v>169.6807</v>
      </c>
      <c r="E16" s="308">
        <v>-0.6</v>
      </c>
    </row>
    <row r="17" spans="2:5" ht="24.75" customHeight="1">
      <c r="B17" s="300" t="s">
        <v>59</v>
      </c>
      <c r="C17" s="304" t="s">
        <v>60</v>
      </c>
      <c r="D17" s="302">
        <v>44.6693</v>
      </c>
      <c r="E17" s="308">
        <v>7.5</v>
      </c>
    </row>
    <row r="18" spans="2:5" ht="24.75" customHeight="1">
      <c r="B18" s="305" t="s">
        <v>61</v>
      </c>
      <c r="C18" s="17" t="s">
        <v>38</v>
      </c>
      <c r="D18" s="306">
        <v>13.14226</v>
      </c>
      <c r="E18" s="310">
        <v>39.5</v>
      </c>
    </row>
    <row r="19" ht="19.5" customHeight="1">
      <c r="E19" s="296"/>
    </row>
  </sheetData>
  <sheetProtection/>
  <mergeCells count="1">
    <mergeCell ref="B1:E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5"/>
  <sheetViews>
    <sheetView workbookViewId="0" topLeftCell="A1">
      <selection activeCell="L14" sqref="L14"/>
    </sheetView>
  </sheetViews>
  <sheetFormatPr defaultColWidth="8.25390625" defaultRowHeight="14.25"/>
  <cols>
    <col min="1" max="1" width="8.25390625" style="174" customWidth="1"/>
    <col min="2" max="2" width="22.25390625" style="265" customWidth="1"/>
    <col min="3" max="4" width="14.375" style="173" customWidth="1"/>
    <col min="5" max="5" width="9.75390625" style="173" customWidth="1"/>
    <col min="6" max="6" width="8.25390625" style="174" customWidth="1"/>
    <col min="7" max="7" width="8.25390625" style="173" customWidth="1"/>
    <col min="8" max="10" width="8.25390625" style="266" customWidth="1"/>
    <col min="11" max="16384" width="8.25390625" style="173" customWidth="1"/>
  </cols>
  <sheetData>
    <row r="1" spans="2:5" ht="33" customHeight="1">
      <c r="B1" s="267" t="s">
        <v>62</v>
      </c>
      <c r="C1" s="85"/>
      <c r="D1" s="85"/>
      <c r="E1" s="85"/>
    </row>
    <row r="2" spans="2:5" ht="24.75" customHeight="1">
      <c r="B2" s="268"/>
      <c r="C2" s="269"/>
      <c r="D2" s="237"/>
      <c r="E2" s="237"/>
    </row>
    <row r="3" spans="2:5" ht="24.75" customHeight="1">
      <c r="B3" s="270" t="s">
        <v>19</v>
      </c>
      <c r="C3" s="271" t="s">
        <v>36</v>
      </c>
      <c r="D3" s="272" t="s">
        <v>63</v>
      </c>
      <c r="E3" s="287" t="s">
        <v>4</v>
      </c>
    </row>
    <row r="4" spans="2:5" ht="24.75" customHeight="1">
      <c r="B4" s="273" t="s">
        <v>64</v>
      </c>
      <c r="C4" s="274" t="s">
        <v>65</v>
      </c>
      <c r="D4" s="275">
        <v>556</v>
      </c>
      <c r="E4" s="288">
        <v>1.5</v>
      </c>
    </row>
    <row r="5" spans="2:5" ht="24.75" customHeight="1">
      <c r="B5" s="273" t="s">
        <v>66</v>
      </c>
      <c r="C5" s="276" t="s">
        <v>67</v>
      </c>
      <c r="D5" s="277">
        <v>3.24</v>
      </c>
      <c r="E5" s="288">
        <v>-0.41</v>
      </c>
    </row>
    <row r="6" spans="2:5" ht="24.75" customHeight="1">
      <c r="B6" s="278" t="s">
        <v>68</v>
      </c>
      <c r="C6" s="37" t="s">
        <v>69</v>
      </c>
      <c r="D6" s="279">
        <v>963.36323</v>
      </c>
      <c r="E6" s="289">
        <v>24.3</v>
      </c>
    </row>
    <row r="7" spans="2:5" ht="24.75" customHeight="1">
      <c r="B7" s="278" t="s">
        <v>70</v>
      </c>
      <c r="C7" s="37" t="s">
        <v>69</v>
      </c>
      <c r="D7" s="280">
        <v>818.085</v>
      </c>
      <c r="E7" s="289">
        <v>23.9</v>
      </c>
    </row>
    <row r="8" spans="2:5" ht="24.75" customHeight="1">
      <c r="B8" s="278" t="s">
        <v>71</v>
      </c>
      <c r="C8" s="37" t="s">
        <v>69</v>
      </c>
      <c r="D8" s="279">
        <v>80.0109</v>
      </c>
      <c r="E8" s="290">
        <v>38.4</v>
      </c>
    </row>
    <row r="9" spans="2:6" ht="24.75" customHeight="1">
      <c r="B9" s="278" t="s">
        <v>72</v>
      </c>
      <c r="C9" s="37" t="s">
        <v>69</v>
      </c>
      <c r="D9" s="279">
        <v>1.63858</v>
      </c>
      <c r="E9" s="289">
        <v>-46.7</v>
      </c>
      <c r="F9" s="291"/>
    </row>
    <row r="10" spans="2:10" ht="24.75" customHeight="1">
      <c r="B10" s="278" t="s">
        <v>73</v>
      </c>
      <c r="C10" s="37" t="s">
        <v>69</v>
      </c>
      <c r="D10" s="281">
        <v>97.26858</v>
      </c>
      <c r="E10" s="292">
        <v>33.83</v>
      </c>
      <c r="H10" s="293"/>
      <c r="I10" s="293"/>
      <c r="J10" s="295"/>
    </row>
    <row r="11" spans="2:10" ht="24.75" customHeight="1">
      <c r="B11" s="278" t="s">
        <v>74</v>
      </c>
      <c r="C11" s="37" t="s">
        <v>69</v>
      </c>
      <c r="D11" s="280">
        <v>25.68</v>
      </c>
      <c r="E11" s="289">
        <v>16.5</v>
      </c>
      <c r="H11" s="293"/>
      <c r="I11" s="293"/>
      <c r="J11" s="295"/>
    </row>
    <row r="12" spans="2:5" ht="24.75" customHeight="1">
      <c r="B12" s="278" t="s">
        <v>75</v>
      </c>
      <c r="C12" s="282" t="s">
        <v>67</v>
      </c>
      <c r="D12" s="283">
        <v>8.3</v>
      </c>
      <c r="E12" s="289">
        <v>0.9</v>
      </c>
    </row>
    <row r="13" spans="2:5" ht="24.75" customHeight="1">
      <c r="B13" s="278" t="s">
        <v>76</v>
      </c>
      <c r="C13" s="282" t="s">
        <v>67</v>
      </c>
      <c r="D13" s="283">
        <v>54.6</v>
      </c>
      <c r="E13" s="289">
        <v>-4</v>
      </c>
    </row>
    <row r="14" spans="2:5" ht="24.75" customHeight="1">
      <c r="B14" s="284" t="s">
        <v>77</v>
      </c>
      <c r="C14" s="285" t="s">
        <v>67</v>
      </c>
      <c r="D14" s="286">
        <v>84.92</v>
      </c>
      <c r="E14" s="294">
        <v>-0.29</v>
      </c>
    </row>
    <row r="15" spans="2:5" ht="21" customHeight="1">
      <c r="B15" s="109" t="s">
        <v>78</v>
      </c>
      <c r="C15" s="109"/>
      <c r="D15" s="109"/>
      <c r="E15" s="109"/>
    </row>
  </sheetData>
  <sheetProtection/>
  <mergeCells count="3">
    <mergeCell ref="B1:E1"/>
    <mergeCell ref="D2:E2"/>
    <mergeCell ref="B15:E1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E30"/>
  <sheetViews>
    <sheetView workbookViewId="0" topLeftCell="A1">
      <selection activeCell="E20" sqref="E20"/>
    </sheetView>
  </sheetViews>
  <sheetFormatPr defaultColWidth="11.50390625" defaultRowHeight="19.5" customHeight="1"/>
  <cols>
    <col min="1" max="1" width="8.25390625" style="173" bestFit="1" customWidth="1"/>
    <col min="2" max="2" width="37.00390625" style="173" customWidth="1"/>
    <col min="3" max="3" width="13.125" style="173" customWidth="1"/>
    <col min="4" max="4" width="16.00390625" style="173" customWidth="1"/>
    <col min="5" max="5" width="11.50390625" style="174" customWidth="1"/>
    <col min="6" max="16384" width="11.50390625" style="173" customWidth="1"/>
  </cols>
  <sheetData>
    <row r="1" spans="2:4" ht="19.5" customHeight="1">
      <c r="B1" s="174"/>
      <c r="C1" s="174"/>
      <c r="D1" s="174"/>
    </row>
    <row r="2" spans="2:4" ht="19.5" customHeight="1">
      <c r="B2" s="236" t="s">
        <v>79</v>
      </c>
      <c r="C2" s="85"/>
      <c r="D2" s="85"/>
    </row>
    <row r="3" spans="2:4" ht="19.5" customHeight="1">
      <c r="B3" s="237"/>
      <c r="C3" s="209"/>
      <c r="D3" s="209"/>
    </row>
    <row r="4" spans="2:4" ht="24.75" customHeight="1">
      <c r="B4" s="177" t="s">
        <v>80</v>
      </c>
      <c r="C4" s="190" t="s">
        <v>20</v>
      </c>
      <c r="D4" s="195" t="s">
        <v>21</v>
      </c>
    </row>
    <row r="5" spans="2:5" ht="24.75" customHeight="1">
      <c r="B5" s="238" t="s">
        <v>81</v>
      </c>
      <c r="C5" s="239">
        <v>11.2</v>
      </c>
      <c r="D5" s="240">
        <v>12.5</v>
      </c>
      <c r="E5" s="232"/>
    </row>
    <row r="6" spans="2:5" s="235" customFormat="1" ht="24.75" customHeight="1">
      <c r="B6" s="241" t="s">
        <v>82</v>
      </c>
      <c r="C6" s="242"/>
      <c r="D6" s="243"/>
      <c r="E6" s="232"/>
    </row>
    <row r="7" spans="2:5" ht="24.75" customHeight="1">
      <c r="B7" s="244" t="s">
        <v>83</v>
      </c>
      <c r="C7" s="245">
        <v>9</v>
      </c>
      <c r="D7" s="240">
        <v>12.4</v>
      </c>
      <c r="E7" s="232"/>
    </row>
    <row r="8" spans="2:5" ht="24.75" customHeight="1">
      <c r="B8" s="244" t="s">
        <v>84</v>
      </c>
      <c r="C8" s="239">
        <v>34.9</v>
      </c>
      <c r="D8" s="246">
        <v>23</v>
      </c>
      <c r="E8" s="232"/>
    </row>
    <row r="9" spans="2:5" ht="24.75" customHeight="1">
      <c r="B9" s="244" t="s">
        <v>85</v>
      </c>
      <c r="C9" s="239">
        <v>34.4</v>
      </c>
      <c r="D9" s="240">
        <v>5.2</v>
      </c>
      <c r="E9" s="232"/>
    </row>
    <row r="10" spans="2:5" ht="24.75" customHeight="1">
      <c r="B10" s="241" t="s">
        <v>86</v>
      </c>
      <c r="C10" s="242"/>
      <c r="D10" s="243"/>
      <c r="E10" s="232"/>
    </row>
    <row r="11" spans="2:5" ht="24.75" customHeight="1">
      <c r="B11" s="247" t="s">
        <v>87</v>
      </c>
      <c r="C11" s="248">
        <v>-7</v>
      </c>
      <c r="D11" s="249">
        <v>-4.4</v>
      </c>
      <c r="E11" s="232"/>
    </row>
    <row r="12" spans="2:5" ht="24.75" customHeight="1">
      <c r="B12" s="247" t="s">
        <v>88</v>
      </c>
      <c r="C12" s="250">
        <v>3.4</v>
      </c>
      <c r="D12" s="249">
        <v>-1.7</v>
      </c>
      <c r="E12" s="232"/>
    </row>
    <row r="13" spans="2:5" ht="24.75" customHeight="1">
      <c r="B13" s="247" t="s">
        <v>89</v>
      </c>
      <c r="C13" s="251">
        <v>2.3</v>
      </c>
      <c r="D13" s="240">
        <v>-2.9</v>
      </c>
      <c r="E13" s="232"/>
    </row>
    <row r="14" spans="2:5" ht="24.75" customHeight="1">
      <c r="B14" s="252" t="s">
        <v>90</v>
      </c>
      <c r="C14" s="253">
        <v>18.4</v>
      </c>
      <c r="D14" s="254">
        <v>21.5</v>
      </c>
      <c r="E14" s="232"/>
    </row>
    <row r="15" spans="2:5" ht="24.75" customHeight="1">
      <c r="B15" s="255"/>
      <c r="C15" s="256"/>
      <c r="D15" s="256"/>
      <c r="E15" s="232"/>
    </row>
    <row r="16" spans="2:5" ht="24.75" customHeight="1">
      <c r="B16" s="257" t="s">
        <v>80</v>
      </c>
      <c r="C16" s="258" t="s">
        <v>3</v>
      </c>
      <c r="D16" s="212" t="s">
        <v>91</v>
      </c>
      <c r="E16" s="232"/>
    </row>
    <row r="17" spans="2:5" ht="24.75" customHeight="1">
      <c r="B17" s="247" t="s">
        <v>92</v>
      </c>
      <c r="C17" s="259">
        <v>97.61</v>
      </c>
      <c r="D17" s="240">
        <v>46.5</v>
      </c>
      <c r="E17" s="232"/>
    </row>
    <row r="18" spans="2:4" ht="24.75" customHeight="1">
      <c r="B18" s="247" t="s">
        <v>93</v>
      </c>
      <c r="C18" s="259">
        <v>16.93</v>
      </c>
      <c r="D18" s="260">
        <v>71.3</v>
      </c>
    </row>
    <row r="19" spans="2:4" ht="24.75" customHeight="1">
      <c r="B19" s="241" t="s">
        <v>94</v>
      </c>
      <c r="C19" s="259">
        <v>758.41</v>
      </c>
      <c r="D19" s="246">
        <v>27.8</v>
      </c>
    </row>
    <row r="20" spans="2:4" ht="24.75" customHeight="1">
      <c r="B20" s="241" t="s">
        <v>95</v>
      </c>
      <c r="C20" s="259">
        <v>57.47</v>
      </c>
      <c r="D20" s="246">
        <v>1333.4</v>
      </c>
    </row>
    <row r="21" spans="2:4" ht="24.75" customHeight="1">
      <c r="B21" s="241" t="s">
        <v>96</v>
      </c>
      <c r="C21" s="259">
        <v>155.67</v>
      </c>
      <c r="D21" s="246">
        <v>28.4</v>
      </c>
    </row>
    <row r="22" spans="2:4" ht="24.75" customHeight="1">
      <c r="B22" s="261" t="s">
        <v>97</v>
      </c>
      <c r="C22" s="262">
        <v>69.85</v>
      </c>
      <c r="D22" s="263">
        <v>-12.6</v>
      </c>
    </row>
    <row r="29" ht="19.5" customHeight="1">
      <c r="D29" s="264"/>
    </row>
    <row r="30" ht="19.5" customHeight="1">
      <c r="D30" s="264"/>
    </row>
  </sheetData>
  <sheetProtection/>
  <mergeCells count="2">
    <mergeCell ref="B2:D2"/>
    <mergeCell ref="C3:D3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5"/>
  <sheetViews>
    <sheetView workbookViewId="0" topLeftCell="A1">
      <selection activeCell="C15" sqref="C15"/>
    </sheetView>
  </sheetViews>
  <sheetFormatPr defaultColWidth="8.25390625" defaultRowHeight="32.25" customHeight="1"/>
  <cols>
    <col min="1" max="1" width="8.25390625" style="174" customWidth="1"/>
    <col min="2" max="2" width="26.625" style="174" customWidth="1"/>
    <col min="3" max="3" width="11.875" style="174" bestFit="1" customWidth="1"/>
    <col min="4" max="4" width="11.375" style="174" customWidth="1"/>
    <col min="5" max="5" width="10.00390625" style="174" customWidth="1"/>
    <col min="6" max="6" width="7.25390625" style="174" customWidth="1"/>
    <col min="7" max="7" width="11.75390625" style="174" bestFit="1" customWidth="1"/>
    <col min="8" max="16384" width="8.25390625" style="174" customWidth="1"/>
  </cols>
  <sheetData>
    <row r="1" spans="2:6" ht="24.75" customHeight="1">
      <c r="B1" s="207" t="s">
        <v>98</v>
      </c>
      <c r="C1" s="207"/>
      <c r="D1" s="207"/>
      <c r="E1" s="227"/>
      <c r="F1" s="228"/>
    </row>
    <row r="2" spans="2:6" ht="24.75" customHeight="1">
      <c r="B2" s="208"/>
      <c r="C2" s="209" t="s">
        <v>99</v>
      </c>
      <c r="D2" s="210"/>
      <c r="E2" s="227"/>
      <c r="F2" s="228"/>
    </row>
    <row r="3" spans="2:6" ht="24.75" customHeight="1">
      <c r="B3" s="211" t="s">
        <v>100</v>
      </c>
      <c r="C3" s="190" t="s">
        <v>3</v>
      </c>
      <c r="D3" s="212" t="s">
        <v>91</v>
      </c>
      <c r="E3" s="227"/>
      <c r="F3" s="228"/>
    </row>
    <row r="4" spans="2:6" ht="24.75" customHeight="1">
      <c r="B4" s="213" t="s">
        <v>101</v>
      </c>
      <c r="C4" s="214">
        <v>355.83437000000004</v>
      </c>
      <c r="D4" s="215">
        <v>20</v>
      </c>
      <c r="E4" s="229"/>
      <c r="F4" s="228"/>
    </row>
    <row r="5" spans="2:9" ht="24.75" customHeight="1">
      <c r="B5" s="213" t="s">
        <v>102</v>
      </c>
      <c r="C5" s="216">
        <v>107.81616000000001</v>
      </c>
      <c r="D5" s="217">
        <v>22.3</v>
      </c>
      <c r="E5" s="229"/>
      <c r="F5" s="228"/>
      <c r="G5" s="230"/>
      <c r="H5" s="230"/>
      <c r="I5" s="234"/>
    </row>
    <row r="6" spans="2:6" ht="24.75" customHeight="1">
      <c r="B6" s="218" t="s">
        <v>103</v>
      </c>
      <c r="C6" s="219"/>
      <c r="D6" s="220"/>
      <c r="E6" s="229"/>
      <c r="F6" s="228"/>
    </row>
    <row r="7" spans="2:6" ht="24.75" customHeight="1">
      <c r="B7" s="213" t="s">
        <v>104</v>
      </c>
      <c r="C7" s="221">
        <v>240.95718</v>
      </c>
      <c r="D7" s="222">
        <v>19.7</v>
      </c>
      <c r="E7" s="229"/>
      <c r="F7" s="231"/>
    </row>
    <row r="8" spans="2:6" ht="24.75" customHeight="1">
      <c r="B8" s="213" t="s">
        <v>105</v>
      </c>
      <c r="C8" s="216">
        <v>114.87718999999998</v>
      </c>
      <c r="D8" s="223">
        <v>20.5</v>
      </c>
      <c r="E8" s="229"/>
      <c r="F8" s="231"/>
    </row>
    <row r="9" spans="2:6" ht="24.75" customHeight="1">
      <c r="B9" s="218" t="s">
        <v>106</v>
      </c>
      <c r="C9" s="219"/>
      <c r="D9" s="220"/>
      <c r="E9" s="229"/>
      <c r="F9" s="228"/>
    </row>
    <row r="10" spans="2:6" ht="24.75" customHeight="1">
      <c r="B10" s="213" t="s">
        <v>107</v>
      </c>
      <c r="C10" s="221">
        <v>51.02213</v>
      </c>
      <c r="D10" s="222">
        <v>18.4</v>
      </c>
      <c r="E10" s="229"/>
      <c r="F10" s="228"/>
    </row>
    <row r="11" spans="2:5" ht="24.75" customHeight="1">
      <c r="B11" s="213" t="s">
        <v>108</v>
      </c>
      <c r="C11" s="221">
        <v>236.51817999999997</v>
      </c>
      <c r="D11" s="222">
        <v>15.9</v>
      </c>
      <c r="E11" s="229"/>
    </row>
    <row r="12" spans="2:5" ht="24.75" customHeight="1">
      <c r="B12" s="213" t="s">
        <v>109</v>
      </c>
      <c r="C12" s="224">
        <v>3.3163400000000003</v>
      </c>
      <c r="D12" s="222">
        <v>47.8</v>
      </c>
      <c r="E12" s="229"/>
    </row>
    <row r="13" spans="2:7" ht="24.75" customHeight="1">
      <c r="B13" s="213" t="s">
        <v>110</v>
      </c>
      <c r="C13" s="224">
        <v>64.97771999999999</v>
      </c>
      <c r="D13" s="222">
        <v>37.8</v>
      </c>
      <c r="E13" s="229"/>
      <c r="F13" s="232"/>
      <c r="G13" s="232"/>
    </row>
    <row r="14" spans="2:4" ht="24.75" customHeight="1">
      <c r="B14" s="140" t="s">
        <v>111</v>
      </c>
      <c r="C14" s="225">
        <v>6.1</v>
      </c>
      <c r="D14" s="205">
        <v>244.3</v>
      </c>
    </row>
    <row r="15" spans="2:5" ht="24.75" customHeight="1">
      <c r="B15" s="192" t="s">
        <v>112</v>
      </c>
      <c r="C15" s="226">
        <v>5.83</v>
      </c>
      <c r="D15" s="206">
        <v>267.1</v>
      </c>
      <c r="E15" s="233"/>
    </row>
  </sheetData>
  <sheetProtection/>
  <mergeCells count="2">
    <mergeCell ref="B1:D1"/>
    <mergeCell ref="C2:D2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1:J22"/>
  <sheetViews>
    <sheetView workbookViewId="0" topLeftCell="B1">
      <selection activeCell="D7" sqref="D7"/>
    </sheetView>
  </sheetViews>
  <sheetFormatPr defaultColWidth="8.25390625" defaultRowHeight="21.75" customHeight="1"/>
  <cols>
    <col min="1" max="1" width="8.25390625" style="173" customWidth="1"/>
    <col min="2" max="2" width="8.25390625" style="174" customWidth="1"/>
    <col min="3" max="3" width="30.625" style="173" customWidth="1"/>
    <col min="4" max="4" width="12.00390625" style="173" customWidth="1"/>
    <col min="5" max="5" width="11.50390625" style="173" customWidth="1"/>
    <col min="6" max="6" width="9.00390625" style="173" customWidth="1"/>
    <col min="7" max="7" width="8.25390625" style="173" customWidth="1"/>
    <col min="8" max="8" width="8.25390625" style="174" customWidth="1"/>
    <col min="9" max="16384" width="8.25390625" style="173" customWidth="1"/>
  </cols>
  <sheetData>
    <row r="1" spans="3:7" ht="29.25" customHeight="1">
      <c r="C1" s="175" t="s">
        <v>113</v>
      </c>
      <c r="D1" s="175"/>
      <c r="E1" s="175"/>
      <c r="F1" s="194"/>
      <c r="G1" s="194"/>
    </row>
    <row r="2" spans="3:7" ht="29.25" customHeight="1">
      <c r="C2" s="176"/>
      <c r="D2" s="174"/>
      <c r="E2" s="174" t="s">
        <v>99</v>
      </c>
      <c r="F2" s="176"/>
      <c r="G2" s="176"/>
    </row>
    <row r="3" spans="3:5" ht="24.75" customHeight="1">
      <c r="C3" s="177" t="s">
        <v>80</v>
      </c>
      <c r="D3" s="178" t="s">
        <v>3</v>
      </c>
      <c r="E3" s="195" t="s">
        <v>91</v>
      </c>
    </row>
    <row r="4" spans="3:5" ht="24.75" customHeight="1">
      <c r="C4" s="179" t="s">
        <v>114</v>
      </c>
      <c r="D4" s="180">
        <v>44.64</v>
      </c>
      <c r="E4" s="196">
        <v>24</v>
      </c>
    </row>
    <row r="5" spans="3:10" ht="24.75" customHeight="1">
      <c r="C5" s="179" t="s">
        <v>115</v>
      </c>
      <c r="D5" s="181">
        <v>24.75</v>
      </c>
      <c r="E5" s="196">
        <v>23.3</v>
      </c>
      <c r="J5" s="174"/>
    </row>
    <row r="6" spans="3:10" ht="24.75" customHeight="1">
      <c r="C6" s="179" t="s">
        <v>116</v>
      </c>
      <c r="D6" s="182">
        <v>215.63</v>
      </c>
      <c r="E6" s="197">
        <v>5</v>
      </c>
      <c r="F6" s="198"/>
      <c r="J6" s="174"/>
    </row>
    <row r="7" spans="3:10" ht="24.75" customHeight="1">
      <c r="C7" s="179" t="s">
        <v>117</v>
      </c>
      <c r="D7" s="180">
        <v>60.19</v>
      </c>
      <c r="E7" s="199">
        <v>20.7</v>
      </c>
      <c r="F7" s="198"/>
      <c r="J7" s="174"/>
    </row>
    <row r="8" spans="3:10" ht="24.75" customHeight="1">
      <c r="C8" s="179" t="s">
        <v>118</v>
      </c>
      <c r="D8" s="180">
        <v>0.12</v>
      </c>
      <c r="E8" s="199">
        <v>-6.7</v>
      </c>
      <c r="F8" s="198"/>
      <c r="J8" s="174"/>
    </row>
    <row r="9" spans="3:10" ht="24.75" customHeight="1">
      <c r="C9" s="179" t="s">
        <v>119</v>
      </c>
      <c r="D9" s="180">
        <v>28.93</v>
      </c>
      <c r="E9" s="199">
        <v>24.4</v>
      </c>
      <c r="F9" s="198"/>
      <c r="J9" s="174"/>
    </row>
    <row r="10" spans="3:10" ht="24.75" customHeight="1">
      <c r="C10" s="179" t="s">
        <v>120</v>
      </c>
      <c r="D10" s="180">
        <v>31.15</v>
      </c>
      <c r="E10" s="199">
        <v>3</v>
      </c>
      <c r="F10" s="200"/>
      <c r="J10" s="174"/>
    </row>
    <row r="11" spans="3:10" ht="24.75" customHeight="1">
      <c r="C11" s="179" t="s">
        <v>121</v>
      </c>
      <c r="D11" s="183">
        <v>1805.17</v>
      </c>
      <c r="E11" s="196">
        <v>5.8</v>
      </c>
      <c r="J11" s="174"/>
    </row>
    <row r="12" spans="3:10" ht="24.75" customHeight="1">
      <c r="C12" s="179" t="s">
        <v>122</v>
      </c>
      <c r="D12" s="184">
        <v>1368.26</v>
      </c>
      <c r="E12" s="196">
        <v>11.2</v>
      </c>
      <c r="J12" s="174"/>
    </row>
    <row r="13" spans="3:10" ht="24.75" customHeight="1">
      <c r="C13" s="179" t="s">
        <v>123</v>
      </c>
      <c r="D13" s="184">
        <v>1126.55</v>
      </c>
      <c r="E13" s="196">
        <v>11.7</v>
      </c>
      <c r="J13" s="174"/>
    </row>
    <row r="14" spans="3:10" ht="24.75" customHeight="1">
      <c r="C14" s="179" t="s">
        <v>124</v>
      </c>
      <c r="D14" s="184">
        <v>198.36</v>
      </c>
      <c r="E14" s="196">
        <v>2.3</v>
      </c>
      <c r="J14" s="174"/>
    </row>
    <row r="15" spans="3:10" ht="24.75" customHeight="1">
      <c r="C15" s="179" t="s">
        <v>125</v>
      </c>
      <c r="D15" s="184">
        <v>879.43</v>
      </c>
      <c r="E15" s="196">
        <v>13.4</v>
      </c>
      <c r="J15" s="174"/>
    </row>
    <row r="16" spans="3:10" ht="24.75" customHeight="1">
      <c r="C16" s="185" t="s">
        <v>126</v>
      </c>
      <c r="D16" s="186">
        <v>48.76</v>
      </c>
      <c r="E16" s="201">
        <v>24.7</v>
      </c>
      <c r="F16" s="202"/>
      <c r="J16" s="174"/>
    </row>
    <row r="17" spans="3:10" ht="24.75" customHeight="1">
      <c r="C17" s="85" t="s">
        <v>127</v>
      </c>
      <c r="D17" s="187"/>
      <c r="E17" s="203"/>
      <c r="J17" s="174"/>
    </row>
    <row r="18" spans="3:10" ht="24.75" customHeight="1">
      <c r="C18" s="188" t="s">
        <v>128</v>
      </c>
      <c r="D18" s="189"/>
      <c r="E18" s="204"/>
      <c r="J18" s="174"/>
    </row>
    <row r="19" spans="3:10" ht="24.75" customHeight="1">
      <c r="C19" s="177" t="s">
        <v>80</v>
      </c>
      <c r="D19" s="190" t="s">
        <v>3</v>
      </c>
      <c r="E19" s="195" t="s">
        <v>91</v>
      </c>
      <c r="J19" s="174"/>
    </row>
    <row r="20" spans="3:10" ht="24.75" customHeight="1">
      <c r="C20" s="140" t="s">
        <v>129</v>
      </c>
      <c r="D20" s="191">
        <v>29101.7751898068</v>
      </c>
      <c r="E20" s="205">
        <v>10.1</v>
      </c>
      <c r="J20" s="174"/>
    </row>
    <row r="21" spans="3:10" ht="24.75" customHeight="1">
      <c r="C21" s="192" t="s">
        <v>130</v>
      </c>
      <c r="D21" s="193">
        <v>10787.9577954439</v>
      </c>
      <c r="E21" s="206">
        <v>11.8</v>
      </c>
      <c r="J21" s="174"/>
    </row>
    <row r="22" ht="21.75" customHeight="1">
      <c r="J22" s="174"/>
    </row>
  </sheetData>
  <sheetProtection/>
  <mergeCells count="3">
    <mergeCell ref="C1:E1"/>
    <mergeCell ref="C17:E17"/>
    <mergeCell ref="C18:E18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K80"/>
  <sheetViews>
    <sheetView workbookViewId="0" topLeftCell="A1">
      <selection activeCell="H37" sqref="H37"/>
    </sheetView>
  </sheetViews>
  <sheetFormatPr defaultColWidth="8.375" defaultRowHeight="19.5" customHeight="1"/>
  <cols>
    <col min="1" max="1" width="7.00390625" style="120" customWidth="1"/>
    <col min="2" max="2" width="41.375" style="121" customWidth="1"/>
    <col min="3" max="3" width="11.875" style="122" customWidth="1"/>
    <col min="4" max="4" width="11.625" style="123" customWidth="1"/>
    <col min="5" max="5" width="11.25390625" style="124" customWidth="1"/>
    <col min="6" max="6" width="11.75390625" style="124" customWidth="1"/>
    <col min="7" max="7" width="14.75390625" style="121" customWidth="1"/>
    <col min="8" max="8" width="9.875" style="121" customWidth="1"/>
    <col min="9" max="10" width="9.25390625" style="121" customWidth="1"/>
    <col min="11" max="243" width="7.00390625" style="121" customWidth="1"/>
    <col min="244" max="16384" width="8.375" style="89" customWidth="1"/>
  </cols>
  <sheetData>
    <row r="1" spans="2:4" ht="25.5" customHeight="1">
      <c r="B1" s="125" t="s">
        <v>131</v>
      </c>
      <c r="C1" s="125"/>
      <c r="D1" s="125"/>
    </row>
    <row r="2" spans="2:4" ht="23.25" customHeight="1">
      <c r="B2" s="126"/>
      <c r="C2" s="127"/>
      <c r="D2" s="128" t="s">
        <v>132</v>
      </c>
    </row>
    <row r="3" spans="2:4" ht="24.75" customHeight="1">
      <c r="B3" s="129" t="s">
        <v>133</v>
      </c>
      <c r="C3" s="130" t="s">
        <v>134</v>
      </c>
      <c r="D3" s="131" t="s">
        <v>4</v>
      </c>
    </row>
    <row r="4" spans="2:5" ht="24.75" customHeight="1">
      <c r="B4" s="132" t="s">
        <v>0</v>
      </c>
      <c r="C4" s="133">
        <v>8044658</v>
      </c>
      <c r="D4" s="134">
        <v>9</v>
      </c>
      <c r="E4" s="156"/>
    </row>
    <row r="5" spans="2:5" ht="24.75" customHeight="1">
      <c r="B5" s="132" t="s">
        <v>135</v>
      </c>
      <c r="C5" s="133">
        <v>2644792</v>
      </c>
      <c r="D5" s="134">
        <v>10</v>
      </c>
      <c r="E5" s="156"/>
    </row>
    <row r="6" spans="2:5" ht="24.75" customHeight="1">
      <c r="B6" s="132" t="s">
        <v>136</v>
      </c>
      <c r="C6" s="133">
        <v>570428</v>
      </c>
      <c r="D6" s="135">
        <v>8.8</v>
      </c>
      <c r="E6" s="156"/>
    </row>
    <row r="7" spans="2:5" ht="24.75" customHeight="1">
      <c r="B7" s="132" t="s">
        <v>137</v>
      </c>
      <c r="C7" s="133">
        <v>552485</v>
      </c>
      <c r="D7" s="136">
        <v>10.6</v>
      </c>
      <c r="E7" s="156"/>
    </row>
    <row r="8" spans="2:5" ht="24.75" customHeight="1">
      <c r="B8" s="132" t="s">
        <v>138</v>
      </c>
      <c r="C8" s="133">
        <v>1134153</v>
      </c>
      <c r="D8" s="136">
        <v>9.2</v>
      </c>
      <c r="E8" s="156"/>
    </row>
    <row r="9" spans="2:5" ht="24.75" customHeight="1">
      <c r="B9" s="132" t="s">
        <v>139</v>
      </c>
      <c r="C9" s="133">
        <v>416616</v>
      </c>
      <c r="D9" s="136">
        <v>7.4</v>
      </c>
      <c r="E9" s="156"/>
    </row>
    <row r="10" spans="2:5" ht="24.75" customHeight="1">
      <c r="B10" s="132" t="s">
        <v>140</v>
      </c>
      <c r="C10" s="133">
        <v>1247226</v>
      </c>
      <c r="D10" s="136">
        <v>7.2</v>
      </c>
      <c r="E10" s="156"/>
    </row>
    <row r="11" spans="2:5" ht="24.75" customHeight="1">
      <c r="B11" s="132" t="s">
        <v>141</v>
      </c>
      <c r="C11" s="133">
        <v>1478958</v>
      </c>
      <c r="D11" s="134">
        <v>8.6</v>
      </c>
      <c r="E11" s="156"/>
    </row>
    <row r="12" spans="2:4" ht="24.75" customHeight="1">
      <c r="B12" s="132" t="s">
        <v>142</v>
      </c>
      <c r="C12" s="137" t="s">
        <v>143</v>
      </c>
      <c r="D12" s="138">
        <v>10.8</v>
      </c>
    </row>
    <row r="13" spans="2:4" ht="24.75" customHeight="1">
      <c r="B13" s="132" t="s">
        <v>135</v>
      </c>
      <c r="C13" s="137" t="s">
        <v>143</v>
      </c>
      <c r="D13" s="138">
        <v>12.1</v>
      </c>
    </row>
    <row r="14" spans="2:4" ht="24.75" customHeight="1">
      <c r="B14" s="132" t="s">
        <v>136</v>
      </c>
      <c r="C14" s="137" t="s">
        <v>143</v>
      </c>
      <c r="D14" s="138">
        <v>10.2</v>
      </c>
    </row>
    <row r="15" spans="2:4" ht="24.75" customHeight="1">
      <c r="B15" s="132" t="s">
        <v>137</v>
      </c>
      <c r="C15" s="137" t="s">
        <v>143</v>
      </c>
      <c r="D15" s="138">
        <v>12.3</v>
      </c>
    </row>
    <row r="16" spans="2:4" ht="24.75" customHeight="1">
      <c r="B16" s="132" t="s">
        <v>138</v>
      </c>
      <c r="C16" s="137" t="s">
        <v>143</v>
      </c>
      <c r="D16" s="138">
        <v>10.4</v>
      </c>
    </row>
    <row r="17" spans="2:4" ht="24.75" customHeight="1">
      <c r="B17" s="132" t="s">
        <v>139</v>
      </c>
      <c r="C17" s="137" t="s">
        <v>143</v>
      </c>
      <c r="D17" s="138">
        <v>9.2</v>
      </c>
    </row>
    <row r="18" spans="2:4" ht="24.75" customHeight="1">
      <c r="B18" s="132" t="s">
        <v>140</v>
      </c>
      <c r="C18" s="137" t="s">
        <v>143</v>
      </c>
      <c r="D18" s="138">
        <v>4.3</v>
      </c>
    </row>
    <row r="19" spans="2:4" ht="24.75" customHeight="1">
      <c r="B19" s="132" t="s">
        <v>141</v>
      </c>
      <c r="C19" s="137" t="s">
        <v>143</v>
      </c>
      <c r="D19" s="138">
        <v>8.6</v>
      </c>
    </row>
    <row r="20" spans="2:5" ht="24.75" customHeight="1">
      <c r="B20" s="132" t="s">
        <v>144</v>
      </c>
      <c r="C20" s="137" t="s">
        <v>143</v>
      </c>
      <c r="D20" s="138">
        <v>12.8</v>
      </c>
      <c r="E20" s="157"/>
    </row>
    <row r="21" spans="2:4" ht="24.75" customHeight="1">
      <c r="B21" s="132" t="s">
        <v>145</v>
      </c>
      <c r="C21" s="137" t="s">
        <v>143</v>
      </c>
      <c r="D21" s="139">
        <v>12.5</v>
      </c>
    </row>
    <row r="22" spans="2:4" ht="24.75" customHeight="1">
      <c r="B22" s="140" t="s">
        <v>146</v>
      </c>
      <c r="C22" s="137" t="s">
        <v>143</v>
      </c>
      <c r="D22" s="139">
        <v>22.5</v>
      </c>
    </row>
    <row r="23" spans="2:4" ht="24.75" customHeight="1">
      <c r="B23" s="140" t="s">
        <v>147</v>
      </c>
      <c r="C23" s="137" t="s">
        <v>143</v>
      </c>
      <c r="D23" s="139">
        <v>12.8</v>
      </c>
    </row>
    <row r="24" spans="2:4" ht="24.75" customHeight="1">
      <c r="B24" s="140" t="s">
        <v>148</v>
      </c>
      <c r="C24" s="137" t="s">
        <v>143</v>
      </c>
      <c r="D24" s="139">
        <v>18.2</v>
      </c>
    </row>
    <row r="25" spans="2:4" ht="24.75" customHeight="1">
      <c r="B25" s="140" t="s">
        <v>149</v>
      </c>
      <c r="C25" s="137" t="s">
        <v>143</v>
      </c>
      <c r="D25" s="139">
        <v>14.3</v>
      </c>
    </row>
    <row r="26" spans="2:4" ht="24.75" customHeight="1">
      <c r="B26" s="140" t="s">
        <v>150</v>
      </c>
      <c r="C26" s="137" t="s">
        <v>143</v>
      </c>
      <c r="D26" s="139">
        <v>-3.6</v>
      </c>
    </row>
    <row r="27" spans="2:4" ht="24.75" customHeight="1">
      <c r="B27" s="140" t="s">
        <v>151</v>
      </c>
      <c r="C27" s="137" t="s">
        <v>143</v>
      </c>
      <c r="D27" s="139">
        <v>2.2</v>
      </c>
    </row>
    <row r="28" spans="2:4" ht="24.75" customHeight="1">
      <c r="B28" s="140" t="s">
        <v>152</v>
      </c>
      <c r="C28" s="137" t="s">
        <v>143</v>
      </c>
      <c r="D28" s="139">
        <v>15.2</v>
      </c>
    </row>
    <row r="29" spans="2:4" ht="24.75" customHeight="1">
      <c r="B29" s="141" t="s">
        <v>153</v>
      </c>
      <c r="C29" s="137" t="s">
        <v>143</v>
      </c>
      <c r="D29" s="139">
        <v>13.7</v>
      </c>
    </row>
    <row r="30" spans="2:4" ht="24.75" customHeight="1">
      <c r="B30" s="132" t="s">
        <v>154</v>
      </c>
      <c r="C30" s="142">
        <v>976089</v>
      </c>
      <c r="D30" s="143">
        <v>46.5</v>
      </c>
    </row>
    <row r="31" spans="2:4" ht="24.75" customHeight="1">
      <c r="B31" s="140" t="s">
        <v>146</v>
      </c>
      <c r="C31" s="142">
        <v>516176</v>
      </c>
      <c r="D31" s="143">
        <v>35.4</v>
      </c>
    </row>
    <row r="32" spans="2:4" ht="24.75" customHeight="1">
      <c r="B32" s="140" t="s">
        <v>147</v>
      </c>
      <c r="C32" s="142">
        <v>15832</v>
      </c>
      <c r="D32" s="143">
        <v>-11.9</v>
      </c>
    </row>
    <row r="33" spans="2:4" ht="24.75" customHeight="1">
      <c r="B33" s="140" t="s">
        <v>148</v>
      </c>
      <c r="C33" s="142">
        <v>69107</v>
      </c>
      <c r="D33" s="143">
        <v>38.6</v>
      </c>
    </row>
    <row r="34" spans="2:4" ht="24.75" customHeight="1">
      <c r="B34" s="140" t="s">
        <v>149</v>
      </c>
      <c r="C34" s="142">
        <v>46042</v>
      </c>
      <c r="D34" s="143">
        <v>448.8</v>
      </c>
    </row>
    <row r="35" spans="2:4" ht="24.75" customHeight="1">
      <c r="B35" s="140" t="s">
        <v>150</v>
      </c>
      <c r="C35" s="142">
        <v>27693</v>
      </c>
      <c r="D35" s="143">
        <v>58.7</v>
      </c>
    </row>
    <row r="36" spans="2:4" ht="24.75" customHeight="1">
      <c r="B36" s="140" t="s">
        <v>151</v>
      </c>
      <c r="C36" s="142">
        <v>50472</v>
      </c>
      <c r="D36" s="143">
        <v>34.9</v>
      </c>
    </row>
    <row r="37" spans="2:4" ht="24.75" customHeight="1">
      <c r="B37" s="140" t="s">
        <v>152</v>
      </c>
      <c r="C37" s="142">
        <v>63842</v>
      </c>
      <c r="D37" s="143">
        <v>-45</v>
      </c>
    </row>
    <row r="38" spans="2:4" ht="24.75" customHeight="1">
      <c r="B38" s="140" t="s">
        <v>153</v>
      </c>
      <c r="C38" s="144">
        <v>186925</v>
      </c>
      <c r="D38" s="145">
        <v>397</v>
      </c>
    </row>
    <row r="39" spans="2:6" ht="22.5" customHeight="1">
      <c r="B39" s="132" t="s">
        <v>101</v>
      </c>
      <c r="C39" s="146">
        <v>3558343.7</v>
      </c>
      <c r="D39" s="147">
        <v>19.96</v>
      </c>
      <c r="E39" s="156"/>
      <c r="F39" s="158"/>
    </row>
    <row r="40" spans="2:10" ht="24.75" customHeight="1">
      <c r="B40" s="132" t="s">
        <v>135</v>
      </c>
      <c r="C40" s="148">
        <v>1450465.2</v>
      </c>
      <c r="D40" s="149">
        <v>20.1316187132199</v>
      </c>
      <c r="E40" s="156"/>
      <c r="F40" s="158"/>
      <c r="G40" s="159"/>
      <c r="H40" s="159"/>
      <c r="I40" s="159"/>
      <c r="J40" s="159"/>
    </row>
    <row r="41" spans="2:10" ht="24.75" customHeight="1">
      <c r="B41" s="132" t="s">
        <v>136</v>
      </c>
      <c r="C41" s="148">
        <v>225016.3</v>
      </c>
      <c r="D41" s="149">
        <v>19.2513992475517</v>
      </c>
      <c r="E41" s="156"/>
      <c r="F41" s="158"/>
      <c r="G41" s="159"/>
      <c r="H41" s="159"/>
      <c r="I41" s="159"/>
      <c r="J41" s="159"/>
    </row>
    <row r="42" spans="2:10" ht="24.75" customHeight="1">
      <c r="B42" s="132" t="s">
        <v>137</v>
      </c>
      <c r="C42" s="148">
        <v>183691.5</v>
      </c>
      <c r="D42" s="149">
        <v>20.5343784941495</v>
      </c>
      <c r="E42" s="156"/>
      <c r="F42" s="158"/>
      <c r="G42" s="159"/>
      <c r="H42" s="159"/>
      <c r="I42" s="159"/>
      <c r="J42" s="159"/>
    </row>
    <row r="43" spans="2:10" ht="24.75" customHeight="1">
      <c r="B43" s="132" t="s">
        <v>138</v>
      </c>
      <c r="C43" s="148">
        <v>414508</v>
      </c>
      <c r="D43" s="149">
        <v>19.7014365916619</v>
      </c>
      <c r="E43" s="156"/>
      <c r="F43" s="158"/>
      <c r="G43" s="160"/>
      <c r="H43" s="160"/>
      <c r="I43" s="160"/>
      <c r="J43" s="160"/>
    </row>
    <row r="44" spans="2:11" ht="24.75" customHeight="1">
      <c r="B44" s="132" t="s">
        <v>139</v>
      </c>
      <c r="C44" s="148">
        <v>192671.8</v>
      </c>
      <c r="D44" s="149">
        <v>19.2253856673453</v>
      </c>
      <c r="E44" s="156"/>
      <c r="F44" s="158"/>
      <c r="G44" s="161"/>
      <c r="H44" s="161"/>
      <c r="I44" s="161"/>
      <c r="J44" s="161"/>
      <c r="K44" s="161"/>
    </row>
    <row r="45" spans="2:6" ht="24.75" customHeight="1">
      <c r="B45" s="132" t="s">
        <v>140</v>
      </c>
      <c r="C45" s="148">
        <v>491629.3</v>
      </c>
      <c r="D45" s="149">
        <v>21.2482899531833</v>
      </c>
      <c r="E45" s="156"/>
      <c r="F45" s="158"/>
    </row>
    <row r="46" spans="2:8" ht="24.75" customHeight="1">
      <c r="B46" s="132" t="s">
        <v>141</v>
      </c>
      <c r="C46" s="148">
        <v>600361.6</v>
      </c>
      <c r="D46" s="149">
        <v>19.0233906627671</v>
      </c>
      <c r="E46" s="156"/>
      <c r="F46" s="158"/>
      <c r="H46" s="162"/>
    </row>
    <row r="47" spans="2:6" ht="24.75" customHeight="1">
      <c r="B47" s="150" t="s">
        <v>155</v>
      </c>
      <c r="C47" s="151">
        <v>800109.1</v>
      </c>
      <c r="D47" s="152">
        <v>38.4</v>
      </c>
      <c r="F47" s="163"/>
    </row>
    <row r="48" spans="2:6" ht="24.75" customHeight="1">
      <c r="B48" s="132" t="s">
        <v>135</v>
      </c>
      <c r="C48" s="151">
        <v>116690</v>
      </c>
      <c r="D48" s="153">
        <v>22.1</v>
      </c>
      <c r="F48" s="164"/>
    </row>
    <row r="49" spans="2:6" ht="24.75" customHeight="1">
      <c r="B49" s="132" t="s">
        <v>136</v>
      </c>
      <c r="C49" s="151">
        <v>37176.3</v>
      </c>
      <c r="D49" s="153">
        <v>26.8</v>
      </c>
      <c r="F49" s="164"/>
    </row>
    <row r="50" spans="2:6" ht="24.75" customHeight="1">
      <c r="B50" s="132" t="s">
        <v>137</v>
      </c>
      <c r="C50" s="151">
        <v>100391.2</v>
      </c>
      <c r="D50" s="153">
        <v>13.9</v>
      </c>
      <c r="F50" s="164"/>
    </row>
    <row r="51" spans="2:6" ht="24.75" customHeight="1">
      <c r="B51" s="132" t="s">
        <v>138</v>
      </c>
      <c r="C51" s="151">
        <v>43571.1</v>
      </c>
      <c r="D51" s="153">
        <v>-5.7</v>
      </c>
      <c r="F51" s="164"/>
    </row>
    <row r="52" spans="2:6" ht="24.75" customHeight="1">
      <c r="B52" s="132" t="s">
        <v>139</v>
      </c>
      <c r="C52" s="151">
        <v>23864.4</v>
      </c>
      <c r="D52" s="153">
        <v>47.2</v>
      </c>
      <c r="F52" s="164"/>
    </row>
    <row r="53" spans="2:6" ht="24.75" customHeight="1">
      <c r="B53" s="132" t="s">
        <v>140</v>
      </c>
      <c r="C53" s="151">
        <v>25731.3</v>
      </c>
      <c r="D53" s="153">
        <v>-8.2</v>
      </c>
      <c r="F53" s="164"/>
    </row>
    <row r="54" spans="2:6" ht="24.75" customHeight="1">
      <c r="B54" s="132" t="s">
        <v>141</v>
      </c>
      <c r="C54" s="151">
        <v>89950.2</v>
      </c>
      <c r="D54" s="153">
        <v>5.5</v>
      </c>
      <c r="F54" s="164"/>
    </row>
    <row r="55" spans="2:6" ht="24.75" customHeight="1">
      <c r="B55" s="132" t="s">
        <v>144</v>
      </c>
      <c r="C55" s="151">
        <v>362734.6</v>
      </c>
      <c r="D55" s="153">
        <v>91.9</v>
      </c>
      <c r="F55" s="164"/>
    </row>
    <row r="56" spans="2:5" ht="24.75" customHeight="1">
      <c r="B56" s="132" t="s">
        <v>156</v>
      </c>
      <c r="C56" s="154">
        <v>29101.7751898068</v>
      </c>
      <c r="D56" s="155">
        <v>10.1</v>
      </c>
      <c r="E56" s="120"/>
    </row>
    <row r="57" spans="2:5" ht="24.75" customHeight="1">
      <c r="B57" s="132" t="s">
        <v>135</v>
      </c>
      <c r="C57" s="154">
        <v>29559.8201569022</v>
      </c>
      <c r="D57" s="155">
        <v>10.4</v>
      </c>
      <c r="E57" s="120"/>
    </row>
    <row r="58" spans="2:5" ht="24.75" customHeight="1">
      <c r="B58" s="132" t="s">
        <v>136</v>
      </c>
      <c r="C58" s="154">
        <v>29073.2627065688</v>
      </c>
      <c r="D58" s="155">
        <v>9.7</v>
      </c>
      <c r="E58" s="120"/>
    </row>
    <row r="59" spans="2:5" ht="24.75" customHeight="1">
      <c r="B59" s="132" t="s">
        <v>137</v>
      </c>
      <c r="C59" s="154">
        <v>29255.8505321676</v>
      </c>
      <c r="D59" s="155">
        <v>10.1</v>
      </c>
      <c r="E59" s="120"/>
    </row>
    <row r="60" spans="2:5" ht="24.75" customHeight="1">
      <c r="B60" s="132" t="s">
        <v>138</v>
      </c>
      <c r="C60" s="154">
        <v>29092.3992178327</v>
      </c>
      <c r="D60" s="155">
        <v>10.2</v>
      </c>
      <c r="E60" s="120"/>
    </row>
    <row r="61" spans="2:5" ht="24.75" customHeight="1">
      <c r="B61" s="132" t="s">
        <v>139</v>
      </c>
      <c r="C61" s="154">
        <v>28172.3400136294</v>
      </c>
      <c r="D61" s="155">
        <v>10.1</v>
      </c>
      <c r="E61" s="120"/>
    </row>
    <row r="62" spans="2:5" ht="24.75" customHeight="1">
      <c r="B62" s="132" t="s">
        <v>140</v>
      </c>
      <c r="C62" s="154">
        <v>29216.7607984599</v>
      </c>
      <c r="D62" s="155">
        <v>9.8</v>
      </c>
      <c r="E62" s="120"/>
    </row>
    <row r="63" spans="2:5" ht="24.75" customHeight="1">
      <c r="B63" s="132" t="s">
        <v>141</v>
      </c>
      <c r="C63" s="154">
        <v>28384.2071614097</v>
      </c>
      <c r="D63" s="155">
        <v>10.3</v>
      </c>
      <c r="E63" s="120"/>
    </row>
    <row r="64" spans="2:5" ht="24.75" customHeight="1">
      <c r="B64" s="132" t="s">
        <v>157</v>
      </c>
      <c r="C64" s="154">
        <v>10787.9577954439</v>
      </c>
      <c r="D64" s="155">
        <v>11.8</v>
      </c>
      <c r="E64" s="120"/>
    </row>
    <row r="65" spans="2:4" ht="24.75" customHeight="1">
      <c r="B65" s="132" t="s">
        <v>135</v>
      </c>
      <c r="C65" s="154">
        <v>11194.890363102</v>
      </c>
      <c r="D65" s="155">
        <v>12.1</v>
      </c>
    </row>
    <row r="66" spans="2:4" ht="24.75" customHeight="1">
      <c r="B66" s="132" t="s">
        <v>136</v>
      </c>
      <c r="C66" s="154">
        <v>10812.8294076694</v>
      </c>
      <c r="D66" s="155">
        <v>12.3</v>
      </c>
    </row>
    <row r="67" spans="2:4" ht="24.75" customHeight="1">
      <c r="B67" s="132" t="s">
        <v>137</v>
      </c>
      <c r="C67" s="154">
        <v>10847.9481493839</v>
      </c>
      <c r="D67" s="155">
        <v>12.2</v>
      </c>
    </row>
    <row r="68" spans="2:4" ht="24.75" customHeight="1">
      <c r="B68" s="132" t="s">
        <v>138</v>
      </c>
      <c r="C68" s="154">
        <v>10837.1127951664</v>
      </c>
      <c r="D68" s="155">
        <v>11.6</v>
      </c>
    </row>
    <row r="69" spans="2:4" ht="24.75" customHeight="1">
      <c r="B69" s="132" t="s">
        <v>139</v>
      </c>
      <c r="C69" s="154">
        <v>10594.8801262386</v>
      </c>
      <c r="D69" s="155">
        <v>12</v>
      </c>
    </row>
    <row r="70" spans="2:4" ht="24.75" customHeight="1">
      <c r="B70" s="132" t="s">
        <v>140</v>
      </c>
      <c r="C70" s="154">
        <v>10628.5035431184</v>
      </c>
      <c r="D70" s="155">
        <v>11.9</v>
      </c>
    </row>
    <row r="71" spans="2:4" ht="24.75" customHeight="1">
      <c r="B71" s="132" t="s">
        <v>141</v>
      </c>
      <c r="C71" s="154">
        <v>10766.1712239392</v>
      </c>
      <c r="D71" s="155">
        <v>11.7</v>
      </c>
    </row>
    <row r="72" spans="2:5" ht="24.75" customHeight="1">
      <c r="B72" s="165" t="s">
        <v>158</v>
      </c>
      <c r="C72" s="166">
        <v>446358</v>
      </c>
      <c r="D72" s="155">
        <v>23.9580324809491</v>
      </c>
      <c r="E72" s="156"/>
    </row>
    <row r="73" spans="2:5" ht="24.75" customHeight="1">
      <c r="B73" s="132" t="s">
        <v>159</v>
      </c>
      <c r="C73" s="166">
        <v>66333</v>
      </c>
      <c r="D73" s="167">
        <v>20.988217269178858</v>
      </c>
      <c r="E73" s="156"/>
    </row>
    <row r="74" spans="2:5" ht="24.75" customHeight="1">
      <c r="B74" s="132" t="s">
        <v>136</v>
      </c>
      <c r="C74" s="154">
        <v>23101</v>
      </c>
      <c r="D74" s="155">
        <v>22.1757986037656</v>
      </c>
      <c r="E74" s="156"/>
    </row>
    <row r="75" spans="2:5" ht="24.75" customHeight="1">
      <c r="B75" s="132" t="s">
        <v>137</v>
      </c>
      <c r="C75" s="154">
        <v>24681</v>
      </c>
      <c r="D75" s="155">
        <v>22.51675353685778</v>
      </c>
      <c r="E75" s="156"/>
    </row>
    <row r="76" spans="2:5" ht="24.75" customHeight="1">
      <c r="B76" s="132" t="s">
        <v>138</v>
      </c>
      <c r="C76" s="154">
        <v>36656</v>
      </c>
      <c r="D76" s="155">
        <v>24.502411520956457</v>
      </c>
      <c r="E76" s="156"/>
    </row>
    <row r="77" spans="2:5" ht="24.75" customHeight="1">
      <c r="B77" s="132" t="s">
        <v>139</v>
      </c>
      <c r="C77" s="154">
        <v>34617</v>
      </c>
      <c r="D77" s="155">
        <v>31.939627243968445</v>
      </c>
      <c r="E77" s="156"/>
    </row>
    <row r="78" spans="2:5" ht="24.75" customHeight="1">
      <c r="B78" s="132" t="s">
        <v>140</v>
      </c>
      <c r="C78" s="166">
        <v>35040</v>
      </c>
      <c r="D78" s="167">
        <v>21.485282390874737</v>
      </c>
      <c r="E78" s="156"/>
    </row>
    <row r="79" spans="2:5" ht="24.75" customHeight="1">
      <c r="B79" s="168" t="s">
        <v>141</v>
      </c>
      <c r="C79" s="169">
        <v>61365</v>
      </c>
      <c r="D79" s="170">
        <v>26.024274536380997</v>
      </c>
      <c r="E79" s="156"/>
    </row>
    <row r="80" spans="2:4" ht="19.5" customHeight="1">
      <c r="B80" s="121" t="s">
        <v>160</v>
      </c>
      <c r="C80" s="171"/>
      <c r="D80" s="172"/>
    </row>
  </sheetData>
  <sheetProtection/>
  <protectedRanges>
    <protectedRange sqref="C6" name="区域1_5"/>
    <protectedRange sqref="C8" name="区域1_6"/>
    <protectedRange sqref="C5" name="区域1_7"/>
    <protectedRange sqref="C7" name="区域1_8"/>
    <protectedRange sqref="C9" name="区域1_10"/>
    <protectedRange sqref="C11" name="区域1_12"/>
    <protectedRange sqref="C10" name="区域1_11"/>
    <protectedRange sqref="D8" name="区域1_6_1"/>
    <protectedRange sqref="D11" name="区域1_12_1"/>
  </protectedRanges>
  <mergeCells count="1">
    <mergeCell ref="B1:D1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zoomScale="85" zoomScaleNormal="85" workbookViewId="0" topLeftCell="A1">
      <selection activeCell="P17" sqref="P17"/>
    </sheetView>
  </sheetViews>
  <sheetFormatPr defaultColWidth="9.875" defaultRowHeight="30" customHeight="1"/>
  <cols>
    <col min="1" max="1" width="6.375" style="61" customWidth="1"/>
    <col min="2" max="2" width="17.125" style="26" customWidth="1"/>
    <col min="3" max="3" width="10.75390625" style="26" customWidth="1"/>
    <col min="4" max="4" width="8.375" style="26" customWidth="1"/>
    <col min="5" max="5" width="10.75390625" style="26" customWidth="1"/>
    <col min="6" max="6" width="9.75390625" style="26" customWidth="1"/>
    <col min="7" max="8" width="11.125" style="26" customWidth="1"/>
    <col min="9" max="9" width="11.25390625" style="26" customWidth="1"/>
    <col min="10" max="16384" width="9.875" style="26" customWidth="1"/>
  </cols>
  <sheetData>
    <row r="1" spans="2:10" ht="30" customHeight="1">
      <c r="B1" s="85" t="s">
        <v>161</v>
      </c>
      <c r="C1" s="85"/>
      <c r="D1" s="85"/>
      <c r="E1" s="85"/>
      <c r="F1" s="85"/>
      <c r="G1" s="89"/>
      <c r="H1" s="89"/>
      <c r="I1" s="89"/>
      <c r="J1" s="89"/>
    </row>
    <row r="2" spans="2:10" ht="30" customHeight="1">
      <c r="B2" s="86"/>
      <c r="C2" s="86"/>
      <c r="D2" s="86"/>
      <c r="E2" s="86"/>
      <c r="J2" s="94" t="s">
        <v>99</v>
      </c>
    </row>
    <row r="3" spans="2:10" ht="24.75" customHeight="1">
      <c r="B3" s="4" t="s">
        <v>162</v>
      </c>
      <c r="C3" s="62" t="s">
        <v>163</v>
      </c>
      <c r="D3" s="63"/>
      <c r="E3" s="63"/>
      <c r="F3" s="90"/>
      <c r="G3" s="62" t="s">
        <v>164</v>
      </c>
      <c r="H3" s="63"/>
      <c r="I3" s="63"/>
      <c r="J3" s="63"/>
    </row>
    <row r="4" spans="2:10" ht="24.75" customHeight="1">
      <c r="B4" s="7"/>
      <c r="C4" s="8" t="s">
        <v>3</v>
      </c>
      <c r="D4" s="8" t="s">
        <v>165</v>
      </c>
      <c r="E4" s="8" t="s">
        <v>91</v>
      </c>
      <c r="F4" s="37" t="s">
        <v>165</v>
      </c>
      <c r="G4" s="8" t="s">
        <v>3</v>
      </c>
      <c r="H4" s="8" t="s">
        <v>165</v>
      </c>
      <c r="I4" s="8" t="s">
        <v>91</v>
      </c>
      <c r="J4" s="11" t="s">
        <v>165</v>
      </c>
    </row>
    <row r="5" spans="2:10" ht="24.75" customHeight="1">
      <c r="B5" s="7" t="s">
        <v>166</v>
      </c>
      <c r="C5" s="8">
        <v>823131</v>
      </c>
      <c r="D5" s="8" t="s">
        <v>143</v>
      </c>
      <c r="E5" s="8">
        <v>9.8</v>
      </c>
      <c r="F5" s="37" t="s">
        <v>143</v>
      </c>
      <c r="G5" s="8">
        <v>51430</v>
      </c>
      <c r="H5" s="8" t="s">
        <v>143</v>
      </c>
      <c r="I5" s="8">
        <v>7.4</v>
      </c>
      <c r="J5" s="11" t="s">
        <v>143</v>
      </c>
    </row>
    <row r="6" spans="2:10" ht="24.75" customHeight="1">
      <c r="B6" s="7" t="s">
        <v>167</v>
      </c>
      <c r="C6" s="100">
        <v>38998.66</v>
      </c>
      <c r="D6" s="101" t="s">
        <v>143</v>
      </c>
      <c r="E6" s="110">
        <v>9.3</v>
      </c>
      <c r="F6" s="101" t="s">
        <v>143</v>
      </c>
      <c r="G6" s="100">
        <v>4476.99</v>
      </c>
      <c r="H6" s="101" t="s">
        <v>143</v>
      </c>
      <c r="I6" s="110">
        <v>7.2</v>
      </c>
      <c r="J6" s="115" t="s">
        <v>143</v>
      </c>
    </row>
    <row r="7" spans="2:10" ht="24.75" customHeight="1">
      <c r="B7" s="7" t="s">
        <v>168</v>
      </c>
      <c r="C7" s="102">
        <v>14438.75</v>
      </c>
      <c r="D7" s="103">
        <f>RANK(C7,$C$7:$C$27)</f>
        <v>1</v>
      </c>
      <c r="E7" s="111">
        <v>10</v>
      </c>
      <c r="F7" s="103">
        <f>RANK(E7,$E$7:$E$27)</f>
        <v>3</v>
      </c>
      <c r="G7" s="100">
        <v>497.97</v>
      </c>
      <c r="H7" s="103">
        <f>RANK(G7,$G$7:$G$27)</f>
        <v>1</v>
      </c>
      <c r="I7" s="110">
        <v>6.1</v>
      </c>
      <c r="J7" s="116">
        <f>RANK(I7,$I$7:$I$27)</f>
        <v>21</v>
      </c>
    </row>
    <row r="8" spans="2:10" ht="24.75" customHeight="1">
      <c r="B8" s="7" t="s">
        <v>169</v>
      </c>
      <c r="C8" s="102">
        <v>1161.47</v>
      </c>
      <c r="D8" s="103">
        <f aca="true" t="shared" si="0" ref="D8:D27">RANK(C8,$C$7:$C$27)</f>
        <v>11</v>
      </c>
      <c r="E8" s="111">
        <v>9.4</v>
      </c>
      <c r="F8" s="103">
        <f aca="true" t="shared" si="1" ref="F8:F27">RANK(E8,$E$7:$E$27)</f>
        <v>8</v>
      </c>
      <c r="G8" s="100">
        <v>170.92</v>
      </c>
      <c r="H8" s="103">
        <f aca="true" t="shared" si="2" ref="H8:H27">RANK(G8,$G$7:$G$27)</f>
        <v>13</v>
      </c>
      <c r="I8" s="110">
        <v>7</v>
      </c>
      <c r="J8" s="116">
        <f aca="true" t="shared" si="3" ref="J8:J27">RANK(I8,$I$7:$I$27)</f>
        <v>18</v>
      </c>
    </row>
    <row r="9" spans="2:10" ht="24.75" customHeight="1">
      <c r="B9" s="7" t="s">
        <v>170</v>
      </c>
      <c r="C9" s="102">
        <v>838.98</v>
      </c>
      <c r="D9" s="103">
        <f t="shared" si="0"/>
        <v>15</v>
      </c>
      <c r="E9" s="111">
        <v>9.2</v>
      </c>
      <c r="F9" s="103">
        <f t="shared" si="1"/>
        <v>11</v>
      </c>
      <c r="G9" s="100">
        <v>79.55</v>
      </c>
      <c r="H9" s="103">
        <f t="shared" si="2"/>
        <v>19</v>
      </c>
      <c r="I9" s="110">
        <v>7.4</v>
      </c>
      <c r="J9" s="116">
        <f t="shared" si="3"/>
        <v>4</v>
      </c>
    </row>
    <row r="10" spans="2:10" ht="24.75" customHeight="1">
      <c r="B10" s="7" t="s">
        <v>171</v>
      </c>
      <c r="C10" s="102">
        <v>1790.74</v>
      </c>
      <c r="D10" s="103">
        <f t="shared" si="0"/>
        <v>6</v>
      </c>
      <c r="E10" s="111">
        <v>9.6</v>
      </c>
      <c r="F10" s="103">
        <f t="shared" si="1"/>
        <v>5</v>
      </c>
      <c r="G10" s="100">
        <v>216.35</v>
      </c>
      <c r="H10" s="103">
        <f t="shared" si="2"/>
        <v>8</v>
      </c>
      <c r="I10" s="110">
        <v>7.3</v>
      </c>
      <c r="J10" s="116">
        <f t="shared" si="3"/>
        <v>10</v>
      </c>
    </row>
    <row r="11" spans="2:10" ht="24.75" customHeight="1">
      <c r="B11" s="7" t="s">
        <v>172</v>
      </c>
      <c r="C11" s="102">
        <v>1924.34</v>
      </c>
      <c r="D11" s="103">
        <f t="shared" si="0"/>
        <v>4</v>
      </c>
      <c r="E11" s="111">
        <v>9.7</v>
      </c>
      <c r="F11" s="103">
        <f t="shared" si="1"/>
        <v>4</v>
      </c>
      <c r="G11" s="100">
        <v>229.77</v>
      </c>
      <c r="H11" s="103">
        <f t="shared" si="2"/>
        <v>7</v>
      </c>
      <c r="I11" s="110">
        <v>6.9</v>
      </c>
      <c r="J11" s="116">
        <f t="shared" si="3"/>
        <v>19</v>
      </c>
    </row>
    <row r="12" spans="2:10" ht="24.75" customHeight="1">
      <c r="B12" s="7" t="s">
        <v>173</v>
      </c>
      <c r="C12" s="102">
        <v>2374.34</v>
      </c>
      <c r="D12" s="103">
        <f t="shared" si="0"/>
        <v>2</v>
      </c>
      <c r="E12" s="111">
        <v>10.1</v>
      </c>
      <c r="F12" s="103">
        <f t="shared" si="1"/>
        <v>2</v>
      </c>
      <c r="G12" s="100">
        <v>296.73</v>
      </c>
      <c r="H12" s="103">
        <f t="shared" si="2"/>
        <v>5</v>
      </c>
      <c r="I12" s="110">
        <v>7.3</v>
      </c>
      <c r="J12" s="116">
        <f t="shared" si="3"/>
        <v>10</v>
      </c>
    </row>
    <row r="13" spans="1:10" s="99" customFormat="1" ht="24.75" customHeight="1">
      <c r="A13" s="104"/>
      <c r="B13" s="32" t="s">
        <v>174</v>
      </c>
      <c r="C13" s="105">
        <v>804.47</v>
      </c>
      <c r="D13" s="106">
        <f t="shared" si="0"/>
        <v>16</v>
      </c>
      <c r="E13" s="112">
        <v>9</v>
      </c>
      <c r="F13" s="106">
        <f t="shared" si="1"/>
        <v>12</v>
      </c>
      <c r="G13" s="105">
        <v>168.83</v>
      </c>
      <c r="H13" s="106">
        <f t="shared" si="2"/>
        <v>14</v>
      </c>
      <c r="I13" s="112">
        <v>7.4</v>
      </c>
      <c r="J13" s="117">
        <f t="shared" si="3"/>
        <v>4</v>
      </c>
    </row>
    <row r="14" spans="2:10" ht="24.75" customHeight="1">
      <c r="B14" s="7" t="s">
        <v>175</v>
      </c>
      <c r="C14" s="102">
        <v>1100.44</v>
      </c>
      <c r="D14" s="103">
        <f t="shared" si="0"/>
        <v>13</v>
      </c>
      <c r="E14" s="111">
        <v>9</v>
      </c>
      <c r="F14" s="103">
        <f t="shared" si="1"/>
        <v>12</v>
      </c>
      <c r="G14" s="100">
        <v>160.7</v>
      </c>
      <c r="H14" s="103">
        <f t="shared" si="2"/>
        <v>15</v>
      </c>
      <c r="I14" s="110">
        <v>7.3</v>
      </c>
      <c r="J14" s="116">
        <f t="shared" si="3"/>
        <v>10</v>
      </c>
    </row>
    <row r="15" spans="2:10" ht="24.75" customHeight="1">
      <c r="B15" s="7" t="s">
        <v>176</v>
      </c>
      <c r="C15" s="102">
        <v>1166.02</v>
      </c>
      <c r="D15" s="103">
        <f t="shared" si="0"/>
        <v>10</v>
      </c>
      <c r="E15" s="111">
        <v>9.5</v>
      </c>
      <c r="F15" s="103">
        <f t="shared" si="1"/>
        <v>6</v>
      </c>
      <c r="G15" s="100">
        <v>208.8</v>
      </c>
      <c r="H15" s="103">
        <f t="shared" si="2"/>
        <v>9</v>
      </c>
      <c r="I15" s="110">
        <v>7.1</v>
      </c>
      <c r="J15" s="116">
        <f t="shared" si="3"/>
        <v>16</v>
      </c>
    </row>
    <row r="16" spans="2:10" ht="24.75" customHeight="1">
      <c r="B16" s="7" t="s">
        <v>177</v>
      </c>
      <c r="C16" s="102">
        <v>1540.34</v>
      </c>
      <c r="D16" s="103">
        <f t="shared" si="0"/>
        <v>8</v>
      </c>
      <c r="E16" s="111">
        <v>9</v>
      </c>
      <c r="F16" s="103">
        <f t="shared" si="1"/>
        <v>12</v>
      </c>
      <c r="G16" s="100">
        <v>188.51</v>
      </c>
      <c r="H16" s="103">
        <f t="shared" si="2"/>
        <v>11</v>
      </c>
      <c r="I16" s="110">
        <v>7.2</v>
      </c>
      <c r="J16" s="116">
        <f t="shared" si="3"/>
        <v>14</v>
      </c>
    </row>
    <row r="17" spans="2:10" ht="24.75" customHeight="1">
      <c r="B17" s="7" t="s">
        <v>178</v>
      </c>
      <c r="C17" s="102">
        <v>1846.53</v>
      </c>
      <c r="D17" s="103">
        <f t="shared" si="0"/>
        <v>5</v>
      </c>
      <c r="E17" s="111">
        <v>8.3</v>
      </c>
      <c r="F17" s="103">
        <f t="shared" si="1"/>
        <v>17</v>
      </c>
      <c r="G17" s="100">
        <v>364.11</v>
      </c>
      <c r="H17" s="103">
        <f t="shared" si="2"/>
        <v>2</v>
      </c>
      <c r="I17" s="110">
        <v>7.6</v>
      </c>
      <c r="J17" s="116">
        <f t="shared" si="3"/>
        <v>3</v>
      </c>
    </row>
    <row r="18" spans="2:10" ht="24.75" customHeight="1">
      <c r="B18" s="7" t="s">
        <v>179</v>
      </c>
      <c r="C18" s="102">
        <v>1154.94</v>
      </c>
      <c r="D18" s="103">
        <f t="shared" si="0"/>
        <v>12</v>
      </c>
      <c r="E18" s="111">
        <v>9.5</v>
      </c>
      <c r="F18" s="103">
        <f t="shared" si="1"/>
        <v>6</v>
      </c>
      <c r="G18" s="100">
        <v>196.96</v>
      </c>
      <c r="H18" s="103">
        <f t="shared" si="2"/>
        <v>10</v>
      </c>
      <c r="I18" s="110">
        <v>7.4</v>
      </c>
      <c r="J18" s="116">
        <f t="shared" si="3"/>
        <v>4</v>
      </c>
    </row>
    <row r="19" spans="2:10" ht="24.75" customHeight="1">
      <c r="B19" s="7" t="s">
        <v>180</v>
      </c>
      <c r="C19" s="102">
        <v>2178.57</v>
      </c>
      <c r="D19" s="103">
        <f t="shared" si="0"/>
        <v>3</v>
      </c>
      <c r="E19" s="111">
        <v>10.3</v>
      </c>
      <c r="F19" s="103">
        <f t="shared" si="1"/>
        <v>1</v>
      </c>
      <c r="G19" s="100">
        <v>286.78</v>
      </c>
      <c r="H19" s="103">
        <f t="shared" si="2"/>
        <v>6</v>
      </c>
      <c r="I19" s="110">
        <v>7.8</v>
      </c>
      <c r="J19" s="116">
        <f t="shared" si="3"/>
        <v>2</v>
      </c>
    </row>
    <row r="20" spans="2:10" ht="24.75" customHeight="1">
      <c r="B20" s="7" t="s">
        <v>181</v>
      </c>
      <c r="C20" s="102">
        <v>1025.56</v>
      </c>
      <c r="D20" s="103">
        <f t="shared" si="0"/>
        <v>14</v>
      </c>
      <c r="E20" s="111">
        <v>9</v>
      </c>
      <c r="F20" s="103">
        <f t="shared" si="1"/>
        <v>12</v>
      </c>
      <c r="G20" s="100">
        <v>183.5</v>
      </c>
      <c r="H20" s="103">
        <f t="shared" si="2"/>
        <v>12</v>
      </c>
      <c r="I20" s="110">
        <v>7.1</v>
      </c>
      <c r="J20" s="116">
        <f t="shared" si="3"/>
        <v>16</v>
      </c>
    </row>
    <row r="21" spans="2:10" ht="24.75" customHeight="1">
      <c r="B21" s="7" t="s">
        <v>182</v>
      </c>
      <c r="C21" s="102">
        <v>1672.33</v>
      </c>
      <c r="D21" s="103">
        <f t="shared" si="0"/>
        <v>7</v>
      </c>
      <c r="E21" s="111">
        <v>9</v>
      </c>
      <c r="F21" s="103">
        <f t="shared" si="1"/>
        <v>12</v>
      </c>
      <c r="G21" s="100">
        <v>347.3</v>
      </c>
      <c r="H21" s="103">
        <f t="shared" si="2"/>
        <v>4</v>
      </c>
      <c r="I21" s="110">
        <v>7.3</v>
      </c>
      <c r="J21" s="116">
        <f t="shared" si="3"/>
        <v>10</v>
      </c>
    </row>
    <row r="22" spans="2:10" ht="24.75" customHeight="1">
      <c r="B22" s="7" t="s">
        <v>183</v>
      </c>
      <c r="C22" s="102">
        <v>615.16</v>
      </c>
      <c r="D22" s="103">
        <f t="shared" si="0"/>
        <v>18</v>
      </c>
      <c r="E22" s="111">
        <v>9.4</v>
      </c>
      <c r="F22" s="103">
        <f t="shared" si="1"/>
        <v>8</v>
      </c>
      <c r="G22" s="100">
        <v>129.36</v>
      </c>
      <c r="H22" s="103">
        <f t="shared" si="2"/>
        <v>18</v>
      </c>
      <c r="I22" s="110">
        <v>8</v>
      </c>
      <c r="J22" s="116">
        <f t="shared" si="3"/>
        <v>1</v>
      </c>
    </row>
    <row r="23" spans="2:10" ht="24.75" customHeight="1">
      <c r="B23" s="7" t="s">
        <v>184</v>
      </c>
      <c r="C23" s="102">
        <v>608.04</v>
      </c>
      <c r="D23" s="103">
        <f t="shared" si="0"/>
        <v>19</v>
      </c>
      <c r="E23" s="111">
        <v>3.2</v>
      </c>
      <c r="F23" s="103">
        <f t="shared" si="1"/>
        <v>21</v>
      </c>
      <c r="G23" s="100">
        <v>152.42</v>
      </c>
      <c r="H23" s="103">
        <f t="shared" si="2"/>
        <v>16</v>
      </c>
      <c r="I23" s="110">
        <v>7.4</v>
      </c>
      <c r="J23" s="116">
        <f t="shared" si="3"/>
        <v>4</v>
      </c>
    </row>
    <row r="24" spans="2:10" ht="24.75" customHeight="1">
      <c r="B24" s="7" t="s">
        <v>185</v>
      </c>
      <c r="C24" s="102">
        <v>663.56</v>
      </c>
      <c r="D24" s="103">
        <f t="shared" si="0"/>
        <v>17</v>
      </c>
      <c r="E24" s="111">
        <v>9.3</v>
      </c>
      <c r="F24" s="103">
        <f t="shared" si="1"/>
        <v>10</v>
      </c>
      <c r="G24" s="100">
        <v>138.25</v>
      </c>
      <c r="H24" s="103">
        <f t="shared" si="2"/>
        <v>17</v>
      </c>
      <c r="I24" s="110">
        <v>7.4</v>
      </c>
      <c r="J24" s="116">
        <f t="shared" si="3"/>
        <v>4</v>
      </c>
    </row>
    <row r="25" spans="2:10" ht="24.75" customHeight="1">
      <c r="B25" s="7" t="s">
        <v>186</v>
      </c>
      <c r="C25" s="102">
        <v>323.73</v>
      </c>
      <c r="D25" s="103">
        <f t="shared" si="0"/>
        <v>20</v>
      </c>
      <c r="E25" s="111">
        <v>8.2</v>
      </c>
      <c r="F25" s="103">
        <f t="shared" si="1"/>
        <v>18</v>
      </c>
      <c r="G25" s="100">
        <v>57.52</v>
      </c>
      <c r="H25" s="103">
        <f t="shared" si="2"/>
        <v>20</v>
      </c>
      <c r="I25" s="110">
        <v>7.4</v>
      </c>
      <c r="J25" s="116">
        <f t="shared" si="3"/>
        <v>4</v>
      </c>
    </row>
    <row r="26" spans="2:10" ht="24.75" customHeight="1">
      <c r="B26" s="7" t="s">
        <v>187</v>
      </c>
      <c r="C26" s="102">
        <v>308.83</v>
      </c>
      <c r="D26" s="103">
        <f t="shared" si="0"/>
        <v>21</v>
      </c>
      <c r="E26" s="111">
        <v>7.4</v>
      </c>
      <c r="F26" s="103">
        <f t="shared" si="1"/>
        <v>20</v>
      </c>
      <c r="G26" s="100">
        <v>46.72</v>
      </c>
      <c r="H26" s="103">
        <f t="shared" si="2"/>
        <v>21</v>
      </c>
      <c r="I26" s="110">
        <v>6.4</v>
      </c>
      <c r="J26" s="116">
        <f t="shared" si="3"/>
        <v>20</v>
      </c>
    </row>
    <row r="27" spans="2:10" ht="24.75" customHeight="1">
      <c r="B27" s="15" t="s">
        <v>188</v>
      </c>
      <c r="C27" s="107">
        <v>1461.54</v>
      </c>
      <c r="D27" s="108">
        <f t="shared" si="0"/>
        <v>9</v>
      </c>
      <c r="E27" s="113">
        <v>7.5</v>
      </c>
      <c r="F27" s="108">
        <f t="shared" si="1"/>
        <v>19</v>
      </c>
      <c r="G27" s="114">
        <v>355.95</v>
      </c>
      <c r="H27" s="108">
        <f t="shared" si="2"/>
        <v>3</v>
      </c>
      <c r="I27" s="118">
        <v>7.2</v>
      </c>
      <c r="J27" s="119">
        <f t="shared" si="3"/>
        <v>14</v>
      </c>
    </row>
    <row r="28" spans="2:6" ht="30" customHeight="1">
      <c r="B28" s="109"/>
      <c r="C28" s="109"/>
      <c r="D28" s="109"/>
      <c r="E28" s="109"/>
      <c r="F28" s="109"/>
    </row>
  </sheetData>
  <sheetProtection/>
  <mergeCells count="5">
    <mergeCell ref="B1:J1"/>
    <mergeCell ref="C3:F3"/>
    <mergeCell ref="G3:J3"/>
    <mergeCell ref="B28:F28"/>
    <mergeCell ref="B3:B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gytj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user</cp:lastModifiedBy>
  <cp:lastPrinted>2021-04-28T10:22:50Z</cp:lastPrinted>
  <dcterms:created xsi:type="dcterms:W3CDTF">2001-05-27T16:55:26Z</dcterms:created>
  <dcterms:modified xsi:type="dcterms:W3CDTF">2021-10-26T15:41:10Z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퀀_generated_2.-2147483648">
    <vt:i4>2052</vt:i4>
  </property>
</Properties>
</file>