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386" windowWidth="13770" windowHeight="12180" tabRatio="818" activeTab="5"/>
  </bookViews>
  <sheets>
    <sheet name="工业生产" sheetId="1" r:id="rId1"/>
    <sheet name="工业产品" sheetId="2" r:id="rId2"/>
    <sheet name="投资" sheetId="3" r:id="rId3"/>
    <sheet name="商业" sheetId="4" r:id="rId4"/>
    <sheet name="财政金融" sheetId="5" r:id="rId5"/>
    <sheet name="分县区主要经济指标" sheetId="6" r:id="rId6"/>
    <sheet name="市州经济指标1 " sheetId="7" r:id="rId7"/>
    <sheet name="市州经济指标2" sheetId="8" r:id="rId8"/>
    <sheet name="市州经济指标3" sheetId="9" r:id="rId9"/>
    <sheet name="市州经济指标4" sheetId="10" r:id="rId10"/>
  </sheets>
  <definedNames>
    <definedName name="_xlfn.IFERROR" hidden="1">#NAME?</definedName>
    <definedName name="_xlnm.Print_Area" localSheetId="4">'财政金融'!$C$1:$F$16</definedName>
    <definedName name="_xlnm.Print_Area" localSheetId="5">'分县区主要经济指标'!#REF!</definedName>
    <definedName name="_xlnm.Print_Area" localSheetId="0">'工业生产'!#REF!</definedName>
  </definedNames>
  <calcPr fullCalcOnLoad="1"/>
</workbook>
</file>

<file path=xl/sharedStrings.xml><?xml version="1.0" encoding="utf-8"?>
<sst xmlns="http://schemas.openxmlformats.org/spreadsheetml/2006/main" count="314" uniqueCount="170">
  <si>
    <t>比同期±%</t>
  </si>
  <si>
    <t>万吨</t>
  </si>
  <si>
    <t xml:space="preserve"> </t>
  </si>
  <si>
    <t>单位：万元</t>
  </si>
  <si>
    <t>指     标</t>
  </si>
  <si>
    <t>产品名称</t>
  </si>
  <si>
    <t>计量单位</t>
  </si>
  <si>
    <t>原煤</t>
  </si>
  <si>
    <t>洗煤</t>
  </si>
  <si>
    <t>焦炭</t>
  </si>
  <si>
    <t>发电量</t>
  </si>
  <si>
    <t xml:space="preserve"> 亿千瓦时</t>
  </si>
  <si>
    <t>水泥</t>
  </si>
  <si>
    <t>铝</t>
  </si>
  <si>
    <t>吨</t>
  </si>
  <si>
    <t>铝材</t>
  </si>
  <si>
    <t>饮料酒</t>
  </si>
  <si>
    <t>纱</t>
  </si>
  <si>
    <t xml:space="preserve"> 吨</t>
  </si>
  <si>
    <t>软饮料</t>
  </si>
  <si>
    <t>中成药</t>
  </si>
  <si>
    <t>铁矿石原矿量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</si>
  <si>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</si>
  <si>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</si>
  <si>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</si>
  <si>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</si>
  <si>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</si>
  <si>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</si>
  <si>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</si>
  <si>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>—</t>
  </si>
  <si>
    <t>指　　标</t>
  </si>
  <si>
    <t>全社会固定资产投资</t>
  </si>
  <si>
    <t xml:space="preserve">  （一）按构成分</t>
  </si>
  <si>
    <t xml:space="preserve">  （二）按产业分</t>
  </si>
  <si>
    <t xml:space="preserve">          第一产业</t>
  </si>
  <si>
    <t xml:space="preserve">          第二产业</t>
  </si>
  <si>
    <t xml:space="preserve">          第三产业</t>
  </si>
  <si>
    <t xml:space="preserve">        商品房施工面积（万平方米）</t>
  </si>
  <si>
    <t xml:space="preserve">        商品房竣工面积（万平方米）</t>
  </si>
  <si>
    <t xml:space="preserve">        商品房销售面积（万平方米）</t>
  </si>
  <si>
    <t>指标名称</t>
  </si>
  <si>
    <t>比同期±％</t>
  </si>
  <si>
    <t>社会消费品零售总额</t>
  </si>
  <si>
    <t>一、按经营单位所在地分</t>
  </si>
  <si>
    <t xml:space="preserve">        城  镇</t>
  </si>
  <si>
    <t xml:space="preserve">        乡  村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</si>
  <si>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</si>
  <si>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</si>
  <si>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</si>
  <si>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</si>
  <si>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 xml:space="preserve">      #：出口</t>
  </si>
  <si>
    <t>单位:万元</t>
  </si>
  <si>
    <t>指   标</t>
  </si>
  <si>
    <t xml:space="preserve">    利州区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</si>
  <si>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</si>
  <si>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</si>
  <si>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</si>
  <si>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</si>
  <si>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</si>
  <si>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</si>
  <si>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全社会固定资产投资</t>
  </si>
  <si>
    <t>房地产开发投资</t>
  </si>
  <si>
    <t>单位：亿元</t>
  </si>
  <si>
    <t>地  区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</si>
  <si>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</si>
  <si>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</si>
  <si>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</si>
  <si>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</si>
  <si>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</si>
  <si>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</si>
  <si>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</si>
  <si>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</si>
  <si>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</si>
  <si>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</si>
  <si>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</si>
  <si>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</si>
  <si>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</si>
  <si>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</si>
  <si>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</si>
  <si>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</si>
  <si>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</si>
  <si>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</si>
  <si>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</si>
  <si>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</si>
  <si>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</si>
  <si>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</si>
  <si>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 xml:space="preserve"> 地  区</t>
  </si>
  <si>
    <t>市（州）经济指标（四）</t>
  </si>
  <si>
    <t>市（州）经济指标（三）</t>
  </si>
  <si>
    <t>二、按行业分</t>
  </si>
  <si>
    <t>单位：亿元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</si>
  <si>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</si>
  <si>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</si>
  <si>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</si>
  <si>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</si>
  <si>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  昭化区</t>
  </si>
  <si>
    <t>对全市增长的贡献率（%）</t>
  </si>
  <si>
    <t xml:space="preserve">            #：工业</t>
  </si>
  <si>
    <t xml:space="preserve">   #：国有工业</t>
  </si>
  <si>
    <t>万吨</t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</si>
  <si>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</si>
  <si>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</si>
  <si>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（三）房地产</t>
  </si>
  <si>
    <t xml:space="preserve">        房地产开发投资</t>
  </si>
  <si>
    <t>三、进出口总额（万美元）</t>
  </si>
  <si>
    <r>
      <t xml:space="preserve">         #</t>
    </r>
    <r>
      <rPr>
        <sz val="11"/>
        <rFont val="宋体"/>
        <family val="0"/>
      </rPr>
      <t>：税收收入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</si>
  <si>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</si>
  <si>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</si>
  <si>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t xml:space="preserve">  利州区（本级）</t>
  </si>
  <si>
    <t xml:space="preserve">  苍溪县(本级)</t>
  </si>
  <si>
    <t>注：全社会固定资产投资=固定资产投资+农户投资。</t>
  </si>
  <si>
    <t>本月</t>
  </si>
  <si>
    <t>一、工业增加值增速（%）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</si>
  <si>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</si>
  <si>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</si>
  <si>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</si>
  <si>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</si>
  <si>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</si>
  <si>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</si>
  <si>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</si>
  <si>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三、工业产品产销率（%）</t>
  </si>
  <si>
    <t>规模以上工业增加值增速</t>
  </si>
  <si>
    <t>—</t>
  </si>
  <si>
    <t xml:space="preserve">    利州区(本级）</t>
  </si>
  <si>
    <t>(一)规模以上工业生产情况</t>
  </si>
  <si>
    <t>市（州）经济指标（二）</t>
  </si>
  <si>
    <t xml:space="preserve">    利州区</t>
  </si>
  <si>
    <t xml:space="preserve">    昭化区</t>
  </si>
  <si>
    <t xml:space="preserve">    朝天区</t>
  </si>
  <si>
    <t>（二）规上工业企业主要产品产量</t>
  </si>
  <si>
    <t xml:space="preserve">    #：限额以上单位零售额</t>
  </si>
  <si>
    <t xml:space="preserve">        土地购置面积（万平方米）</t>
  </si>
  <si>
    <t xml:space="preserve">        商品房待售面积（万平方米）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</si>
  <si>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地方一般公共预算收入</t>
    </r>
  </si>
  <si>
    <r>
      <t>2</t>
    </r>
    <r>
      <rPr>
        <sz val="11"/>
        <rFont val="宋体"/>
        <family val="0"/>
      </rPr>
      <t>、一般公共预算支出</t>
    </r>
  </si>
  <si>
    <r>
      <t>4</t>
    </r>
    <r>
      <rPr>
        <sz val="11"/>
        <rFont val="宋体"/>
        <family val="0"/>
      </rPr>
      <t>、全金融机构各项存款余额</t>
    </r>
  </si>
  <si>
    <r>
      <t xml:space="preserve">        #</t>
    </r>
    <r>
      <rPr>
        <sz val="11"/>
        <rFont val="宋体"/>
        <family val="0"/>
      </rPr>
      <t>：住户存款余额</t>
    </r>
  </si>
  <si>
    <r>
      <t>5</t>
    </r>
    <r>
      <rPr>
        <sz val="11"/>
        <rFont val="宋体"/>
        <family val="0"/>
      </rPr>
      <t>、全金融机构各项贷款余额</t>
    </r>
  </si>
  <si>
    <t>地方一般公共预算收入</t>
  </si>
  <si>
    <t>一般公共预算支出</t>
  </si>
  <si>
    <t xml:space="preserve">  市本级</t>
  </si>
  <si>
    <t>单位：亿元</t>
  </si>
  <si>
    <t>二、工业销售产值（亿元）</t>
  </si>
  <si>
    <t xml:space="preserve">  广元经开区</t>
  </si>
  <si>
    <t xml:space="preserve">    广元经开区</t>
  </si>
  <si>
    <t>千升</t>
  </si>
  <si>
    <r>
      <t xml:space="preserve">                 </t>
    </r>
    <r>
      <rPr>
        <sz val="11"/>
        <rFont val="宋体"/>
        <family val="0"/>
      </rPr>
      <t>建安工程</t>
    </r>
  </si>
  <si>
    <r>
      <t xml:space="preserve">             </t>
    </r>
    <r>
      <rPr>
        <sz val="11"/>
        <rFont val="宋体"/>
        <family val="0"/>
      </rPr>
      <t>票据融资及各项垫款</t>
    </r>
  </si>
  <si>
    <t>位次</t>
  </si>
  <si>
    <t>—</t>
  </si>
  <si>
    <t>位次</t>
  </si>
  <si>
    <t>万吨</t>
  </si>
  <si>
    <t>—</t>
  </si>
  <si>
    <t>—</t>
  </si>
  <si>
    <t>1-2月累计</t>
  </si>
  <si>
    <t xml:space="preserve"> 1-2月累计 </t>
  </si>
  <si>
    <t>1-2月累计±％</t>
  </si>
  <si>
    <t>1-2月累计</t>
  </si>
  <si>
    <r>
      <t>1-</t>
    </r>
    <r>
      <rPr>
        <sz val="11"/>
        <rFont val="宋体"/>
        <family val="0"/>
      </rPr>
      <t>2</t>
    </r>
    <r>
      <rPr>
        <sz val="11"/>
        <rFont val="宋体"/>
        <family val="0"/>
      </rPr>
      <t>月累计</t>
    </r>
  </si>
  <si>
    <t>持平</t>
  </si>
  <si>
    <r>
      <t>3</t>
    </r>
    <r>
      <rPr>
        <sz val="11"/>
        <rFont val="宋体"/>
        <family val="0"/>
      </rPr>
      <t>、税收收入</t>
    </r>
  </si>
  <si>
    <r>
      <t xml:space="preserve">         #</t>
    </r>
    <r>
      <rPr>
        <sz val="11"/>
        <rFont val="宋体"/>
        <family val="0"/>
      </rPr>
      <t>：第一产业</t>
    </r>
  </si>
  <si>
    <r>
      <t xml:space="preserve">               </t>
    </r>
    <r>
      <rPr>
        <sz val="11"/>
        <rFont val="宋体"/>
        <family val="0"/>
      </rPr>
      <t>第二产业</t>
    </r>
  </si>
  <si>
    <r>
      <t xml:space="preserve">               </t>
    </r>
    <r>
      <rPr>
        <sz val="11"/>
        <rFont val="宋体"/>
        <family val="0"/>
      </rPr>
      <t>第三产业</t>
    </r>
  </si>
  <si>
    <t xml:space="preserve">  昭化区（本级）</t>
  </si>
  <si>
    <r>
      <t xml:space="preserve">      </t>
    </r>
    <r>
      <rPr>
        <b/>
        <sz val="12"/>
        <rFont val="宋体"/>
        <family val="0"/>
      </rPr>
      <t xml:space="preserve">（三）固定资产投资     </t>
    </r>
  </si>
  <si>
    <t>（四）贸易外经</t>
  </si>
  <si>
    <t>（五）财政金融</t>
  </si>
  <si>
    <t>（六）分县区主要经济指标</t>
  </si>
  <si>
    <t>（七）市（州）经济指标（一）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</si>
</sst>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;_退"/>
    <numFmt numFmtId="179" formatCode="0_ "/>
    <numFmt numFmtId="180" formatCode="0;_䰁"/>
    <numFmt numFmtId="181" formatCode="0;_㐁"/>
    <numFmt numFmtId="182" formatCode="0.0"/>
    <numFmt numFmtId="183" formatCode="0.0_);[Red]\(0.0\)"/>
    <numFmt numFmtId="184" formatCode="0.00_);[Red]\(0.00\)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_Ѐ"/>
    <numFmt numFmtId="191" formatCode="0;_䀀"/>
    <numFmt numFmtId="192" formatCode="#,##0.0"/>
    <numFmt numFmtId="193" formatCode="#,##0_ "/>
    <numFmt numFmtId="194" formatCode="#,##0.0_ "/>
    <numFmt numFmtId="195" formatCode="0.000_ "/>
    <numFmt numFmtId="196" formatCode="0.0000_ "/>
    <numFmt numFmtId="197" formatCode="0.00000_ "/>
    <numFmt numFmtId="198" formatCode="0.000000_ "/>
    <numFmt numFmtId="199" formatCode="0;_㐀"/>
    <numFmt numFmtId="200" formatCode="0;_저"/>
    <numFmt numFmtId="201" formatCode="0.000_);[Red]\(0.000\)"/>
  </numFmts>
  <fonts count="60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sz val="9"/>
      <color indexed="8"/>
      <name val="Times New Roman"/>
      <family val="1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63"/>
      <name val="宋体"/>
      <family val="0"/>
    </font>
    <font>
      <sz val="9"/>
      <color indexed="8"/>
      <name val="宋体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b/>
      <sz val="9"/>
      <color indexed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4"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13" xfId="43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82" fontId="17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185" fontId="12" fillId="0" borderId="0" xfId="0" applyNumberFormat="1" applyFont="1" applyBorder="1" applyAlignment="1">
      <alignment horizontal="center" vertical="center" wrapText="1"/>
    </xf>
    <xf numFmtId="183" fontId="10" fillId="0" borderId="0" xfId="0" applyNumberFormat="1" applyFont="1" applyBorder="1" applyAlignment="1">
      <alignment horizontal="center" vertical="center" wrapText="1"/>
    </xf>
    <xf numFmtId="183" fontId="1" fillId="0" borderId="0" xfId="0" applyNumberFormat="1" applyFont="1" applyAlignment="1">
      <alignment horizontal="right" vertical="center" wrapText="1"/>
    </xf>
    <xf numFmtId="185" fontId="1" fillId="0" borderId="0" xfId="0" applyNumberFormat="1" applyFont="1" applyAlignment="1">
      <alignment horizontal="center" vertical="center" wrapText="1"/>
    </xf>
    <xf numFmtId="183" fontId="3" fillId="0" borderId="0" xfId="0" applyNumberFormat="1" applyFont="1" applyAlignment="1">
      <alignment horizontal="right" vertical="center" wrapText="1"/>
    </xf>
    <xf numFmtId="18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176" fontId="8" fillId="0" borderId="15" xfId="0" applyNumberFormat="1" applyFont="1" applyBorder="1" applyAlignment="1">
      <alignment horizontal="center" vertical="center"/>
    </xf>
    <xf numFmtId="0" fontId="1" fillId="0" borderId="11" xfId="43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8" fillId="0" borderId="10" xfId="43" applyFont="1" applyBorder="1" applyAlignment="1">
      <alignment horizontal="left" vertical="center"/>
      <protection/>
    </xf>
    <xf numFmtId="0" fontId="1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0" xfId="0" applyFont="1" applyBorder="1" applyAlignment="1">
      <alignment vertical="center"/>
    </xf>
    <xf numFmtId="179" fontId="8" fillId="0" borderId="14" xfId="45" applyNumberFormat="1" applyFont="1" applyBorder="1" applyAlignment="1">
      <alignment horizontal="center" vertical="center"/>
      <protection/>
    </xf>
    <xf numFmtId="176" fontId="8" fillId="0" borderId="15" xfId="45" applyNumberFormat="1" applyFont="1" applyBorder="1" applyAlignment="1">
      <alignment horizontal="center" vertical="center"/>
      <protection/>
    </xf>
    <xf numFmtId="0" fontId="11" fillId="0" borderId="10" xfId="46" applyFont="1" applyBorder="1" applyAlignment="1">
      <alignment horizontal="left" vertical="center"/>
      <protection/>
    </xf>
    <xf numFmtId="49" fontId="8" fillId="33" borderId="10" xfId="0" applyNumberFormat="1" applyFont="1" applyFill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82" fontId="8" fillId="0" borderId="15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182" fontId="8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85" fontId="10" fillId="0" borderId="17" xfId="0" applyNumberFormat="1" applyFont="1" applyBorder="1" applyAlignment="1">
      <alignment horizontal="center" vertical="center"/>
    </xf>
    <xf numFmtId="183" fontId="10" fillId="0" borderId="18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0" xfId="43" applyFont="1" applyBorder="1" applyAlignment="1">
      <alignment horizontal="center" vertical="center"/>
      <protection/>
    </xf>
    <xf numFmtId="0" fontId="8" fillId="0" borderId="13" xfId="43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left" vertical="center" shrinkToFit="1"/>
    </xf>
    <xf numFmtId="176" fontId="22" fillId="0" borderId="14" xfId="15" applyNumberFormat="1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2" xfId="43" applyFont="1" applyBorder="1" applyAlignment="1">
      <alignment vertical="center"/>
      <protection/>
    </xf>
    <xf numFmtId="182" fontId="20" fillId="0" borderId="14" xfId="0" applyNumberFormat="1" applyFont="1" applyBorder="1" applyAlignment="1">
      <alignment horizontal="center" vertical="center"/>
    </xf>
    <xf numFmtId="182" fontId="20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0" fillId="0" borderId="14" xfId="0" applyNumberFormat="1" applyFont="1" applyBorder="1" applyAlignment="1">
      <alignment horizontal="center" vertical="center"/>
    </xf>
    <xf numFmtId="0" fontId="8" fillId="0" borderId="0" xfId="43" applyFont="1" applyBorder="1" applyAlignment="1">
      <alignment horizontal="left" vertical="center"/>
      <protection/>
    </xf>
    <xf numFmtId="176" fontId="22" fillId="0" borderId="0" xfId="15" applyNumberFormat="1" applyFont="1" applyBorder="1" applyAlignment="1">
      <alignment horizontal="center" vertical="center" wrapText="1"/>
      <protection/>
    </xf>
    <xf numFmtId="0" fontId="8" fillId="0" borderId="12" xfId="43" applyFont="1" applyBorder="1" applyAlignment="1">
      <alignment horizontal="left" vertical="center"/>
      <protection/>
    </xf>
    <xf numFmtId="185" fontId="8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83" fontId="8" fillId="0" borderId="14" xfId="0" applyNumberFormat="1" applyFont="1" applyBorder="1" applyAlignment="1">
      <alignment horizontal="center" vertical="center"/>
    </xf>
    <xf numFmtId="176" fontId="8" fillId="0" borderId="14" xfId="44" applyNumberFormat="1" applyFont="1" applyBorder="1" applyAlignment="1" applyProtection="1">
      <alignment horizontal="center" vertical="center"/>
      <protection/>
    </xf>
    <xf numFmtId="182" fontId="8" fillId="0" borderId="14" xfId="44" applyNumberFormat="1" applyFont="1" applyBorder="1" applyAlignment="1" applyProtection="1">
      <alignment horizontal="center" vertical="center"/>
      <protection/>
    </xf>
    <xf numFmtId="176" fontId="8" fillId="0" borderId="14" xfId="15" applyNumberFormat="1" applyFont="1" applyBorder="1" applyAlignment="1">
      <alignment horizontal="center" vertical="center"/>
      <protection/>
    </xf>
    <xf numFmtId="176" fontId="22" fillId="0" borderId="15" xfId="15" applyNumberFormat="1" applyFont="1" applyBorder="1" applyAlignment="1">
      <alignment horizontal="center" vertical="center" wrapText="1"/>
      <protection/>
    </xf>
    <xf numFmtId="176" fontId="8" fillId="33" borderId="15" xfId="0" applyNumberFormat="1" applyFont="1" applyFill="1" applyBorder="1" applyAlignment="1">
      <alignment horizontal="center" vertical="center"/>
    </xf>
    <xf numFmtId="183" fontId="8" fillId="0" borderId="15" xfId="0" applyNumberFormat="1" applyFont="1" applyBorder="1" applyAlignment="1">
      <alignment horizontal="center" vertical="center"/>
    </xf>
    <xf numFmtId="176" fontId="8" fillId="0" borderId="15" xfId="43" applyNumberFormat="1" applyFont="1" applyBorder="1" applyAlignment="1">
      <alignment horizontal="center" vertical="center"/>
      <protection/>
    </xf>
    <xf numFmtId="176" fontId="8" fillId="0" borderId="15" xfId="15" applyNumberFormat="1" applyFont="1" applyBorder="1" applyAlignment="1">
      <alignment horizontal="center" vertical="center" wrapText="1"/>
      <protection/>
    </xf>
    <xf numFmtId="183" fontId="8" fillId="0" borderId="15" xfId="0" applyNumberFormat="1" applyFont="1" applyBorder="1" applyAlignment="1">
      <alignment horizontal="center" vertical="center" wrapText="1"/>
    </xf>
    <xf numFmtId="0" fontId="22" fillId="0" borderId="14" xfId="15" applyFont="1" applyBorder="1" applyAlignment="1">
      <alignment horizontal="center" vertical="center" wrapText="1"/>
      <protection/>
    </xf>
    <xf numFmtId="185" fontId="22" fillId="0" borderId="14" xfId="0" applyNumberFormat="1" applyFont="1" applyBorder="1" applyAlignment="1">
      <alignment horizontal="center" vertical="center" wrapText="1"/>
    </xf>
    <xf numFmtId="179" fontId="8" fillId="0" borderId="14" xfId="47" applyNumberFormat="1" applyFont="1" applyBorder="1" applyAlignment="1">
      <alignment horizontal="center" vertical="center"/>
      <protection/>
    </xf>
    <xf numFmtId="179" fontId="8" fillId="0" borderId="14" xfId="0" applyNumberFormat="1" applyFont="1" applyFill="1" applyBorder="1" applyAlignment="1" applyProtection="1">
      <alignment horizontal="center" vertical="center"/>
      <protection/>
    </xf>
    <xf numFmtId="2" fontId="20" fillId="0" borderId="19" xfId="0" applyNumberFormat="1" applyFont="1" applyBorder="1" applyAlignment="1">
      <alignment horizontal="center" vertical="center"/>
    </xf>
    <xf numFmtId="177" fontId="8" fillId="0" borderId="14" xfId="0" applyNumberFormat="1" applyFont="1" applyBorder="1" applyAlignment="1">
      <alignment horizontal="center" vertical="center" wrapText="1"/>
    </xf>
    <xf numFmtId="0" fontId="20" fillId="0" borderId="10" xfId="43" applyFont="1" applyBorder="1" applyAlignment="1">
      <alignment horizontal="left" vertical="center" wrapText="1"/>
      <protection/>
    </xf>
    <xf numFmtId="0" fontId="21" fillId="0" borderId="10" xfId="0" applyFont="1" applyBorder="1" applyAlignment="1">
      <alignment horizontal="left" vertical="center"/>
    </xf>
    <xf numFmtId="0" fontId="20" fillId="0" borderId="20" xfId="43" applyFont="1" applyBorder="1" applyAlignment="1">
      <alignment horizontal="left" vertical="center" wrapText="1"/>
      <protection/>
    </xf>
    <xf numFmtId="0" fontId="20" fillId="0" borderId="10" xfId="43" applyFont="1" applyFill="1" applyBorder="1" applyAlignment="1">
      <alignment horizontal="left" vertical="center" wrapText="1"/>
      <protection/>
    </xf>
    <xf numFmtId="0" fontId="20" fillId="0" borderId="20" xfId="43" applyFont="1" applyFill="1" applyBorder="1" applyAlignment="1">
      <alignment horizontal="left" vertical="center" wrapText="1"/>
      <protection/>
    </xf>
    <xf numFmtId="176" fontId="22" fillId="0" borderId="21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8" fillId="0" borderId="15" xfId="43" applyFont="1" applyBorder="1" applyAlignment="1">
      <alignment horizontal="center" vertical="center"/>
      <protection/>
    </xf>
    <xf numFmtId="185" fontId="22" fillId="0" borderId="22" xfId="0" applyNumberFormat="1" applyFont="1" applyBorder="1" applyAlignment="1">
      <alignment horizontal="center" vertical="center" wrapText="1"/>
    </xf>
    <xf numFmtId="185" fontId="22" fillId="0" borderId="23" xfId="0" applyNumberFormat="1" applyFont="1" applyBorder="1" applyAlignment="1">
      <alignment horizontal="center" vertical="center" wrapText="1"/>
    </xf>
    <xf numFmtId="185" fontId="8" fillId="33" borderId="14" xfId="43" applyNumberFormat="1" applyFont="1" applyFill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49" fontId="1" fillId="33" borderId="13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6" fontId="8" fillId="0" borderId="24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vertical="center"/>
    </xf>
    <xf numFmtId="49" fontId="8" fillId="33" borderId="20" xfId="0" applyNumberFormat="1" applyFont="1" applyFill="1" applyBorder="1" applyAlignment="1">
      <alignment horizontal="left" vertical="center"/>
    </xf>
    <xf numFmtId="185" fontId="8" fillId="33" borderId="20" xfId="43" applyNumberFormat="1" applyFont="1" applyFill="1" applyBorder="1" applyAlignment="1">
      <alignment horizontal="center" vertical="center"/>
      <protection/>
    </xf>
    <xf numFmtId="183" fontId="8" fillId="0" borderId="20" xfId="43" applyNumberFormat="1" applyFont="1" applyBorder="1" applyAlignment="1">
      <alignment horizontal="center" vertical="center"/>
      <protection/>
    </xf>
    <xf numFmtId="176" fontId="1" fillId="0" borderId="15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83" fontId="8" fillId="0" borderId="19" xfId="46" applyNumberFormat="1" applyFont="1" applyBorder="1" applyAlignment="1" applyProtection="1">
      <alignment horizontal="center" vertical="center"/>
      <protection/>
    </xf>
    <xf numFmtId="176" fontId="8" fillId="0" borderId="24" xfId="46" applyNumberFormat="1" applyFont="1" applyBorder="1" applyAlignment="1" applyProtection="1">
      <alignment horizontal="center" vertical="center"/>
      <protection/>
    </xf>
    <xf numFmtId="184" fontId="8" fillId="0" borderId="26" xfId="46" applyNumberFormat="1" applyFont="1" applyBorder="1" applyAlignment="1" applyProtection="1">
      <alignment horizontal="center" vertical="center"/>
      <protection/>
    </xf>
    <xf numFmtId="176" fontId="8" fillId="0" borderId="27" xfId="46" applyNumberFormat="1" applyFont="1" applyBorder="1" applyAlignment="1" applyProtection="1">
      <alignment horizontal="center" vertical="center"/>
      <protection/>
    </xf>
    <xf numFmtId="185" fontId="8" fillId="0" borderId="26" xfId="46" applyNumberFormat="1" applyFont="1" applyBorder="1" applyAlignment="1" applyProtection="1">
      <alignment horizontal="center" vertical="center"/>
      <protection/>
    </xf>
    <xf numFmtId="184" fontId="8" fillId="0" borderId="12" xfId="46" applyNumberFormat="1" applyFont="1" applyBorder="1" applyAlignment="1" applyProtection="1">
      <alignment horizontal="center" vertical="center"/>
      <protection/>
    </xf>
    <xf numFmtId="176" fontId="8" fillId="0" borderId="25" xfId="46" applyNumberFormat="1" applyFont="1" applyBorder="1" applyAlignment="1" applyProtection="1">
      <alignment horizontal="center" vertical="center"/>
      <protection/>
    </xf>
    <xf numFmtId="0" fontId="20" fillId="0" borderId="14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183" fontId="21" fillId="0" borderId="20" xfId="0" applyNumberFormat="1" applyFont="1" applyBorder="1" applyAlignment="1">
      <alignment horizontal="center" vertical="center"/>
    </xf>
    <xf numFmtId="0" fontId="22" fillId="0" borderId="20" xfId="15" applyFont="1" applyBorder="1" applyAlignment="1">
      <alignment horizontal="center" vertical="center" wrapText="1"/>
      <protection/>
    </xf>
    <xf numFmtId="176" fontId="22" fillId="0" borderId="24" xfId="15" applyNumberFormat="1" applyFont="1" applyBorder="1" applyAlignment="1">
      <alignment horizontal="center" vertical="center" wrapText="1"/>
      <protection/>
    </xf>
    <xf numFmtId="176" fontId="8" fillId="0" borderId="28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179" fontId="1" fillId="0" borderId="0" xfId="0" applyNumberFormat="1" applyFont="1" applyBorder="1" applyAlignment="1">
      <alignment/>
    </xf>
    <xf numFmtId="176" fontId="1" fillId="0" borderId="15" xfId="46" applyNumberFormat="1" applyFont="1" applyFill="1" applyBorder="1" applyAlignment="1" applyProtection="1">
      <alignment horizontal="center" vertical="center"/>
      <protection/>
    </xf>
    <xf numFmtId="176" fontId="1" fillId="0" borderId="15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85" fontId="8" fillId="0" borderId="23" xfId="0" applyNumberFormat="1" applyFont="1" applyBorder="1" applyAlignment="1">
      <alignment horizontal="center" vertical="center" wrapText="1"/>
    </xf>
    <xf numFmtId="0" fontId="16" fillId="0" borderId="29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179" fontId="8" fillId="0" borderId="19" xfId="0" applyNumberFormat="1" applyFont="1" applyFill="1" applyBorder="1" applyAlignment="1" applyProtection="1">
      <alignment horizontal="center" vertical="center"/>
      <protection/>
    </xf>
    <xf numFmtId="0" fontId="20" fillId="0" borderId="30" xfId="43" applyFont="1" applyBorder="1" applyAlignment="1">
      <alignment horizontal="left" vertical="center" wrapText="1"/>
      <protection/>
    </xf>
    <xf numFmtId="177" fontId="8" fillId="0" borderId="14" xfId="0" applyNumberFormat="1" applyFont="1" applyFill="1" applyBorder="1" applyAlignment="1">
      <alignment horizontal="center" vertical="center"/>
    </xf>
    <xf numFmtId="177" fontId="8" fillId="33" borderId="14" xfId="0" applyNumberFormat="1" applyFont="1" applyFill="1" applyBorder="1" applyAlignment="1">
      <alignment horizontal="center" vertical="center"/>
    </xf>
    <xf numFmtId="184" fontId="8" fillId="33" borderId="14" xfId="0" applyNumberFormat="1" applyFont="1" applyFill="1" applyBorder="1" applyAlignment="1" applyProtection="1">
      <alignment horizontal="center" vertical="center"/>
      <protection hidden="1"/>
    </xf>
    <xf numFmtId="183" fontId="1" fillId="0" borderId="0" xfId="0" applyNumberFormat="1" applyFont="1" applyAlignment="1">
      <alignment vertical="center"/>
    </xf>
    <xf numFmtId="177" fontId="8" fillId="0" borderId="19" xfId="15" applyNumberFormat="1" applyFont="1" applyFill="1" applyBorder="1" applyAlignment="1">
      <alignment horizontal="center" vertical="center" wrapText="1"/>
      <protection/>
    </xf>
    <xf numFmtId="177" fontId="10" fillId="0" borderId="14" xfId="0" applyNumberFormat="1" applyFont="1" applyBorder="1" applyAlignment="1">
      <alignment horizontal="center" vertical="center"/>
    </xf>
    <xf numFmtId="0" fontId="8" fillId="0" borderId="14" xfId="15" applyFont="1" applyBorder="1" applyAlignment="1">
      <alignment horizontal="center" vertical="center" wrapText="1"/>
      <protection/>
    </xf>
    <xf numFmtId="177" fontId="8" fillId="0" borderId="14" xfId="15" applyNumberFormat="1" applyFont="1" applyFill="1" applyBorder="1" applyAlignment="1">
      <alignment horizontal="center" vertical="center" wrapText="1"/>
      <protection/>
    </xf>
    <xf numFmtId="176" fontId="10" fillId="0" borderId="14" xfId="0" applyNumberFormat="1" applyFont="1" applyBorder="1" applyAlignment="1">
      <alignment horizontal="center" vertical="center"/>
    </xf>
    <xf numFmtId="200" fontId="22" fillId="0" borderId="14" xfId="15" applyNumberFormat="1" applyFont="1" applyBorder="1" applyAlignment="1">
      <alignment horizontal="center" vertical="center" wrapText="1"/>
      <protection/>
    </xf>
    <xf numFmtId="176" fontId="3" fillId="0" borderId="0" xfId="0" applyNumberFormat="1" applyFont="1" applyAlignment="1">
      <alignment vertical="center" wrapText="1"/>
    </xf>
    <xf numFmtId="177" fontId="22" fillId="0" borderId="14" xfId="15" applyNumberFormat="1" applyFont="1" applyBorder="1" applyAlignment="1">
      <alignment horizontal="center" vertical="center" wrapText="1"/>
      <protection/>
    </xf>
    <xf numFmtId="185" fontId="20" fillId="0" borderId="19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82" fontId="8" fillId="0" borderId="0" xfId="0" applyNumberFormat="1" applyFont="1" applyAlignment="1">
      <alignment/>
    </xf>
    <xf numFmtId="2" fontId="24" fillId="0" borderId="14" xfId="0" applyNumberFormat="1" applyFont="1" applyBorder="1" applyAlignment="1">
      <alignment horizontal="center" vertical="center"/>
    </xf>
    <xf numFmtId="182" fontId="24" fillId="0" borderId="14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182" fontId="8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1" fontId="24" fillId="0" borderId="14" xfId="0" applyNumberFormat="1" applyFont="1" applyBorder="1" applyAlignment="1">
      <alignment horizontal="center" vertical="center"/>
    </xf>
    <xf numFmtId="1" fontId="24" fillId="0" borderId="15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182" fontId="26" fillId="0" borderId="0" xfId="0" applyNumberFormat="1" applyFont="1" applyBorder="1" applyAlignment="1">
      <alignment horizontal="right" vertical="center"/>
    </xf>
    <xf numFmtId="182" fontId="24" fillId="0" borderId="0" xfId="0" applyNumberFormat="1" applyFont="1" applyAlignment="1">
      <alignment/>
    </xf>
    <xf numFmtId="185" fontId="24" fillId="0" borderId="15" xfId="0" applyNumberFormat="1" applyFont="1" applyBorder="1" applyAlignment="1">
      <alignment horizontal="center" vertical="center"/>
    </xf>
    <xf numFmtId="185" fontId="8" fillId="0" borderId="14" xfId="0" applyNumberFormat="1" applyFont="1" applyFill="1" applyBorder="1" applyAlignment="1">
      <alignment horizontal="center" vertical="center"/>
    </xf>
    <xf numFmtId="185" fontId="8" fillId="0" borderId="19" xfId="0" applyNumberFormat="1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horizontal="center" vertical="center"/>
    </xf>
    <xf numFmtId="177" fontId="8" fillId="0" borderId="14" xfId="0" applyNumberFormat="1" applyFont="1" applyFill="1" applyBorder="1" applyAlignment="1" applyProtection="1">
      <alignment horizontal="center" vertical="center"/>
      <protection hidden="1"/>
    </xf>
    <xf numFmtId="177" fontId="8" fillId="0" borderId="19" xfId="0" applyNumberFormat="1" applyFont="1" applyFill="1" applyBorder="1" applyAlignment="1">
      <alignment horizontal="center" vertical="center"/>
    </xf>
    <xf numFmtId="176" fontId="22" fillId="0" borderId="31" xfId="0" applyNumberFormat="1" applyFont="1" applyBorder="1" applyAlignment="1" quotePrefix="1">
      <alignment horizontal="center" vertical="center" wrapText="1"/>
    </xf>
    <xf numFmtId="176" fontId="22" fillId="0" borderId="14" xfId="0" applyNumberFormat="1" applyFont="1" applyBorder="1" applyAlignment="1" quotePrefix="1">
      <alignment horizontal="center" vertical="center" wrapText="1"/>
    </xf>
    <xf numFmtId="176" fontId="8" fillId="0" borderId="15" xfId="0" applyNumberFormat="1" applyFont="1" applyFill="1" applyBorder="1" applyAlignment="1" applyProtection="1">
      <alignment horizontal="center" vertical="center"/>
      <protection/>
    </xf>
    <xf numFmtId="182" fontId="25" fillId="0" borderId="0" xfId="0" applyNumberFormat="1" applyFont="1" applyAlignment="1">
      <alignment/>
    </xf>
    <xf numFmtId="177" fontId="59" fillId="0" borderId="14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185" fontId="20" fillId="0" borderId="24" xfId="0" applyNumberFormat="1" applyFont="1" applyBorder="1" applyAlignment="1">
      <alignment horizontal="center" vertical="center"/>
    </xf>
    <xf numFmtId="0" fontId="2" fillId="0" borderId="0" xfId="43" applyFont="1" applyBorder="1" applyAlignment="1">
      <alignment horizontal="center" vertical="center"/>
      <protection/>
    </xf>
    <xf numFmtId="0" fontId="8" fillId="0" borderId="32" xfId="43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77" fontId="8" fillId="0" borderId="33" xfId="0" applyNumberFormat="1" applyFont="1" applyBorder="1" applyAlignment="1">
      <alignment horizontal="center" vertical="center"/>
    </xf>
    <xf numFmtId="177" fontId="8" fillId="0" borderId="34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57">
    <cellStyle name="Normal" xfId="0"/>
    <cellStyle name="_ET_STYLE_NoName_00_" xfId="15"/>
    <cellStyle name="_Sheet1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_Sheet1" xfId="43"/>
    <cellStyle name="常规_Sheet1_1" xfId="44"/>
    <cellStyle name="常规_Sheet1_13" xfId="45"/>
    <cellStyle name="常规_Sheet1_2" xfId="46"/>
    <cellStyle name="常规_Sheet1_8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21"/>
  <sheetViews>
    <sheetView zoomScalePageLayoutView="0" workbookViewId="0" topLeftCell="B1">
      <selection activeCell="G18" sqref="G18"/>
    </sheetView>
  </sheetViews>
  <sheetFormatPr defaultColWidth="9.00390625" defaultRowHeight="19.5" customHeight="1"/>
  <cols>
    <col min="1" max="1" width="10.57421875" style="16" customWidth="1"/>
    <col min="2" max="2" width="13.8515625" style="17" customWidth="1"/>
    <col min="3" max="3" width="29.140625" style="17" customWidth="1"/>
    <col min="4" max="4" width="13.140625" style="17" customWidth="1"/>
    <col min="5" max="5" width="14.28125" style="17" customWidth="1"/>
    <col min="6" max="6" width="13.140625" style="17" customWidth="1"/>
    <col min="7" max="7" width="9.00390625" style="16" bestFit="1" customWidth="1"/>
    <col min="8" max="8" width="8.57421875" style="17" customWidth="1"/>
    <col min="9" max="9" width="9.00390625" style="17" bestFit="1" customWidth="1"/>
    <col min="10" max="16384" width="9.00390625" style="17" customWidth="1"/>
  </cols>
  <sheetData>
    <row r="2" spans="3:5" ht="19.5" customHeight="1">
      <c r="C2" s="187" t="s">
        <v>124</v>
      </c>
      <c r="D2" s="187"/>
      <c r="E2" s="187"/>
    </row>
    <row r="3" spans="3:5" ht="19.5" customHeight="1" thickBot="1">
      <c r="C3" s="66"/>
      <c r="D3" s="188"/>
      <c r="E3" s="188"/>
    </row>
    <row r="4" spans="3:5" ht="24.75" customHeight="1">
      <c r="C4" s="67" t="s">
        <v>4</v>
      </c>
      <c r="D4" s="21" t="s">
        <v>111</v>
      </c>
      <c r="E4" s="65" t="s">
        <v>154</v>
      </c>
    </row>
    <row r="5" spans="3:5" ht="24.75" customHeight="1">
      <c r="C5" s="68" t="s">
        <v>112</v>
      </c>
      <c r="D5" s="69" t="s">
        <v>122</v>
      </c>
      <c r="E5" s="119">
        <v>10.1</v>
      </c>
    </row>
    <row r="6" spans="3:5" ht="24.75" customHeight="1">
      <c r="C6" s="68" t="s">
        <v>98</v>
      </c>
      <c r="D6" s="69" t="s">
        <v>122</v>
      </c>
      <c r="E6" s="119">
        <v>46.123333333333335</v>
      </c>
    </row>
    <row r="7" spans="3:5" ht="24.75" customHeight="1">
      <c r="C7" s="68" t="s">
        <v>113</v>
      </c>
      <c r="D7" s="69" t="s">
        <v>122</v>
      </c>
      <c r="E7" s="119">
        <v>0.42083333333333334</v>
      </c>
    </row>
    <row r="8" spans="3:5" ht="24.75" customHeight="1">
      <c r="C8" s="68" t="s">
        <v>114</v>
      </c>
      <c r="D8" s="69"/>
      <c r="E8" s="119"/>
    </row>
    <row r="9" spans="3:5" ht="24.75" customHeight="1">
      <c r="C9" s="68" t="s">
        <v>115</v>
      </c>
      <c r="D9" s="69" t="s">
        <v>122</v>
      </c>
      <c r="E9" s="119">
        <v>10.184166666666666</v>
      </c>
    </row>
    <row r="10" spans="3:5" ht="24.75" customHeight="1">
      <c r="C10" s="68" t="s">
        <v>116</v>
      </c>
      <c r="D10" s="69" t="s">
        <v>122</v>
      </c>
      <c r="E10" s="119">
        <v>9.258333333333333</v>
      </c>
    </row>
    <row r="11" spans="3:5" ht="24.75" customHeight="1">
      <c r="C11" s="68" t="s">
        <v>117</v>
      </c>
      <c r="D11" s="69" t="s">
        <v>122</v>
      </c>
      <c r="E11" s="119">
        <v>10.773333333333333</v>
      </c>
    </row>
    <row r="12" spans="3:5" ht="24.75" customHeight="1">
      <c r="C12" s="43" t="s">
        <v>118</v>
      </c>
      <c r="D12" s="69" t="s">
        <v>122</v>
      </c>
      <c r="E12" s="119">
        <v>12.288333333333334</v>
      </c>
    </row>
    <row r="13" spans="3:5" ht="24.75" customHeight="1" thickBot="1">
      <c r="C13" s="79" t="s">
        <v>119</v>
      </c>
      <c r="D13" s="69" t="s">
        <v>122</v>
      </c>
      <c r="E13" s="120">
        <v>8.753333333333334</v>
      </c>
    </row>
    <row r="14" spans="3:5" ht="24.75" customHeight="1" thickBot="1">
      <c r="C14" s="77"/>
      <c r="D14" s="78"/>
      <c r="E14" s="81"/>
    </row>
    <row r="15" spans="3:5" ht="24.75" customHeight="1">
      <c r="C15" s="67" t="s">
        <v>4</v>
      </c>
      <c r="D15" s="70" t="s">
        <v>154</v>
      </c>
      <c r="E15" s="65" t="s">
        <v>0</v>
      </c>
    </row>
    <row r="16" spans="3:5" ht="24.75" customHeight="1">
      <c r="C16" s="71" t="s">
        <v>142</v>
      </c>
      <c r="D16" s="145">
        <v>177.69</v>
      </c>
      <c r="E16" s="136">
        <v>16</v>
      </c>
    </row>
    <row r="17" spans="3:5" ht="24.75" customHeight="1">
      <c r="C17" s="71" t="s">
        <v>118</v>
      </c>
      <c r="D17" s="182">
        <v>75.82</v>
      </c>
      <c r="E17" s="137">
        <v>16.6</v>
      </c>
    </row>
    <row r="18" spans="3:5" ht="24.75" customHeight="1">
      <c r="C18" s="71" t="s">
        <v>119</v>
      </c>
      <c r="D18" s="145">
        <v>101.87</v>
      </c>
      <c r="E18" s="137">
        <v>15.6</v>
      </c>
    </row>
    <row r="19" spans="3:5" ht="24.75" customHeight="1" thickBot="1">
      <c r="C19" s="72" t="s">
        <v>120</v>
      </c>
      <c r="D19" s="121">
        <v>98.5</v>
      </c>
      <c r="E19" s="122" t="s">
        <v>159</v>
      </c>
    </row>
    <row r="21" ht="19.5" customHeight="1">
      <c r="E21" s="148"/>
    </row>
  </sheetData>
  <sheetProtection/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0" workbookViewId="0" topLeftCell="A1">
      <selection activeCell="A27" sqref="A27:IV27"/>
    </sheetView>
  </sheetViews>
  <sheetFormatPr defaultColWidth="9.00390625" defaultRowHeight="14.25"/>
  <cols>
    <col min="1" max="1" width="9.00390625" style="4" customWidth="1"/>
    <col min="2" max="2" width="9.00390625" style="3" customWidth="1"/>
    <col min="3" max="3" width="13.421875" style="3" customWidth="1"/>
    <col min="4" max="4" width="9.28125" style="3" customWidth="1"/>
    <col min="5" max="5" width="11.00390625" style="3" customWidth="1"/>
    <col min="6" max="6" width="8.8515625" style="3" customWidth="1"/>
    <col min="7" max="7" width="14.57421875" style="3" customWidth="1"/>
    <col min="8" max="8" width="9.00390625" style="3" customWidth="1"/>
    <col min="9" max="10" width="11.00390625" style="3" customWidth="1"/>
    <col min="11" max="11" width="9.00390625" style="4" customWidth="1"/>
    <col min="12" max="16384" width="9.00390625" style="3" customWidth="1"/>
  </cols>
  <sheetData>
    <row r="2" spans="2:10" ht="14.25">
      <c r="B2" s="197" t="s">
        <v>87</v>
      </c>
      <c r="C2" s="207"/>
      <c r="D2" s="207"/>
      <c r="E2" s="207"/>
      <c r="F2" s="207"/>
      <c r="G2" s="207"/>
      <c r="H2" s="207"/>
      <c r="I2" s="207"/>
      <c r="J2" s="207"/>
    </row>
    <row r="3" spans="3:10" ht="24.75" customHeight="1" thickBot="1">
      <c r="C3" s="31"/>
      <c r="D3" s="31"/>
      <c r="E3" s="31"/>
      <c r="F3" s="31"/>
      <c r="G3" s="31"/>
      <c r="H3" s="31"/>
      <c r="I3" s="31"/>
      <c r="J3" s="5" t="s">
        <v>90</v>
      </c>
    </row>
    <row r="4" spans="2:10" ht="24.75" customHeight="1">
      <c r="B4" s="198" t="s">
        <v>63</v>
      </c>
      <c r="C4" s="212" t="s">
        <v>138</v>
      </c>
      <c r="D4" s="212"/>
      <c r="E4" s="212"/>
      <c r="F4" s="212"/>
      <c r="G4" s="212" t="s">
        <v>139</v>
      </c>
      <c r="H4" s="212"/>
      <c r="I4" s="212"/>
      <c r="J4" s="213"/>
    </row>
    <row r="5" spans="2:10" ht="24.75" customHeight="1">
      <c r="B5" s="208"/>
      <c r="C5" s="59" t="s">
        <v>154</v>
      </c>
      <c r="D5" s="59" t="s">
        <v>150</v>
      </c>
      <c r="E5" s="28" t="s">
        <v>41</v>
      </c>
      <c r="F5" s="28" t="s">
        <v>150</v>
      </c>
      <c r="G5" s="183" t="s">
        <v>158</v>
      </c>
      <c r="H5" s="59" t="s">
        <v>150</v>
      </c>
      <c r="I5" s="28" t="s">
        <v>41</v>
      </c>
      <c r="J5" s="29" t="s">
        <v>150</v>
      </c>
    </row>
    <row r="6" spans="2:11" ht="24.75" customHeight="1">
      <c r="B6" s="12" t="s">
        <v>64</v>
      </c>
      <c r="C6" s="60">
        <v>714.1298</v>
      </c>
      <c r="D6" s="60" t="s">
        <v>122</v>
      </c>
      <c r="E6" s="60">
        <v>8.5</v>
      </c>
      <c r="F6" s="60" t="s">
        <v>29</v>
      </c>
      <c r="G6" s="60">
        <v>1294.1749</v>
      </c>
      <c r="H6" s="60" t="s">
        <v>122</v>
      </c>
      <c r="I6" s="60">
        <v>17.8</v>
      </c>
      <c r="J6" s="57" t="s">
        <v>29</v>
      </c>
      <c r="K6" s="163"/>
    </row>
    <row r="7" spans="2:10" ht="24.75" customHeight="1">
      <c r="B7" s="12" t="s">
        <v>65</v>
      </c>
      <c r="C7" s="76">
        <v>270.1279</v>
      </c>
      <c r="D7" s="61">
        <f>RANK(C7,C$7:C$27)</f>
        <v>1</v>
      </c>
      <c r="E7" s="73">
        <v>6.6</v>
      </c>
      <c r="F7" s="61">
        <f>RANK(E7,E$7:E$27)</f>
        <v>14</v>
      </c>
      <c r="G7" s="76">
        <v>220.28</v>
      </c>
      <c r="H7" s="61">
        <f>RANK(G7,G$7:G$27)</f>
        <v>1</v>
      </c>
      <c r="I7" s="73">
        <v>28.5</v>
      </c>
      <c r="J7" s="58">
        <f>RANK(I7,I$7:I$27)</f>
        <v>3</v>
      </c>
    </row>
    <row r="8" spans="2:10" ht="24.75" customHeight="1">
      <c r="B8" s="12" t="s">
        <v>66</v>
      </c>
      <c r="C8" s="76">
        <v>9.3212</v>
      </c>
      <c r="D8" s="61">
        <f aca="true" t="shared" si="0" ref="D8:D26">RANK(C8,C$7:C$27)</f>
        <v>16</v>
      </c>
      <c r="E8" s="73">
        <v>4.3</v>
      </c>
      <c r="F8" s="61">
        <f aca="true" t="shared" si="1" ref="F8:F26">RANK(E8,E$7:E$27)</f>
        <v>15</v>
      </c>
      <c r="G8" s="76">
        <v>33.89</v>
      </c>
      <c r="H8" s="61">
        <f aca="true" t="shared" si="2" ref="H8:H26">RANK(G8,G$7:G$27)</f>
        <v>12</v>
      </c>
      <c r="I8" s="73">
        <v>1.7</v>
      </c>
      <c r="J8" s="58">
        <f aca="true" t="shared" si="3" ref="J8:J26">RANK(I8,I$7:I$27)</f>
        <v>15</v>
      </c>
    </row>
    <row r="9" spans="2:10" ht="24.75" customHeight="1">
      <c r="B9" s="12" t="s">
        <v>67</v>
      </c>
      <c r="C9" s="76">
        <v>11.6733</v>
      </c>
      <c r="D9" s="61">
        <f t="shared" si="0"/>
        <v>12</v>
      </c>
      <c r="E9" s="73">
        <v>12.3</v>
      </c>
      <c r="F9" s="61">
        <f t="shared" si="1"/>
        <v>13</v>
      </c>
      <c r="G9" s="76">
        <v>19.95</v>
      </c>
      <c r="H9" s="61">
        <f t="shared" si="2"/>
        <v>20</v>
      </c>
      <c r="I9" s="73">
        <v>-17.4</v>
      </c>
      <c r="J9" s="58">
        <f t="shared" si="3"/>
        <v>20</v>
      </c>
    </row>
    <row r="10" spans="2:10" ht="24.75" customHeight="1">
      <c r="B10" s="12" t="s">
        <v>68</v>
      </c>
      <c r="C10" s="76">
        <v>29.8281</v>
      </c>
      <c r="D10" s="61">
        <f t="shared" si="0"/>
        <v>2</v>
      </c>
      <c r="E10" s="73">
        <v>16.4</v>
      </c>
      <c r="F10" s="61">
        <f t="shared" si="1"/>
        <v>9</v>
      </c>
      <c r="G10" s="76">
        <v>62.95</v>
      </c>
      <c r="H10" s="61">
        <f t="shared" si="2"/>
        <v>5</v>
      </c>
      <c r="I10" s="73">
        <v>5.1</v>
      </c>
      <c r="J10" s="58">
        <f t="shared" si="3"/>
        <v>13</v>
      </c>
    </row>
    <row r="11" spans="2:10" ht="24.75" customHeight="1">
      <c r="B11" s="12" t="s">
        <v>69</v>
      </c>
      <c r="C11" s="76">
        <v>20.6552</v>
      </c>
      <c r="D11" s="61">
        <f t="shared" si="0"/>
        <v>6</v>
      </c>
      <c r="E11" s="73">
        <v>24.1</v>
      </c>
      <c r="F11" s="61">
        <f t="shared" si="1"/>
        <v>5</v>
      </c>
      <c r="G11" s="76">
        <v>46.05</v>
      </c>
      <c r="H11" s="61">
        <f t="shared" si="2"/>
        <v>8</v>
      </c>
      <c r="I11" s="73">
        <v>19.8</v>
      </c>
      <c r="J11" s="58">
        <f t="shared" si="3"/>
        <v>5</v>
      </c>
    </row>
    <row r="12" spans="2:10" ht="24.75" customHeight="1">
      <c r="B12" s="12" t="s">
        <v>70</v>
      </c>
      <c r="C12" s="76">
        <v>23.7142</v>
      </c>
      <c r="D12" s="61">
        <f t="shared" si="0"/>
        <v>5</v>
      </c>
      <c r="E12" s="73">
        <v>2.9</v>
      </c>
      <c r="F12" s="61">
        <f t="shared" si="1"/>
        <v>16</v>
      </c>
      <c r="G12" s="76">
        <v>63.29</v>
      </c>
      <c r="H12" s="61">
        <f t="shared" si="2"/>
        <v>4</v>
      </c>
      <c r="I12" s="73">
        <v>15.1</v>
      </c>
      <c r="J12" s="58">
        <f t="shared" si="3"/>
        <v>9</v>
      </c>
    </row>
    <row r="13" spans="1:11" s="162" customFormat="1" ht="24.75" customHeight="1">
      <c r="A13" s="164"/>
      <c r="B13" s="165" t="s">
        <v>71</v>
      </c>
      <c r="C13" s="160">
        <v>7.377</v>
      </c>
      <c r="D13" s="166">
        <f t="shared" si="0"/>
        <v>18</v>
      </c>
      <c r="E13" s="161">
        <v>26.4</v>
      </c>
      <c r="F13" s="166">
        <f t="shared" si="1"/>
        <v>3</v>
      </c>
      <c r="G13" s="160">
        <v>31.06</v>
      </c>
      <c r="H13" s="166">
        <f t="shared" si="2"/>
        <v>15</v>
      </c>
      <c r="I13" s="161">
        <v>-7.1</v>
      </c>
      <c r="J13" s="167">
        <f t="shared" si="3"/>
        <v>19</v>
      </c>
      <c r="K13" s="164"/>
    </row>
    <row r="14" spans="2:16" ht="24.75" customHeight="1">
      <c r="B14" s="12" t="s">
        <v>72</v>
      </c>
      <c r="C14" s="76">
        <v>11.4931</v>
      </c>
      <c r="D14" s="61">
        <f t="shared" si="0"/>
        <v>13</v>
      </c>
      <c r="E14" s="73">
        <v>19.9</v>
      </c>
      <c r="F14" s="61">
        <f t="shared" si="1"/>
        <v>8</v>
      </c>
      <c r="G14" s="76">
        <v>37.98</v>
      </c>
      <c r="H14" s="61">
        <f t="shared" si="2"/>
        <v>11</v>
      </c>
      <c r="I14" s="73">
        <v>29</v>
      </c>
      <c r="J14" s="58">
        <f t="shared" si="3"/>
        <v>1</v>
      </c>
      <c r="L14" s="23"/>
      <c r="M14" s="23"/>
      <c r="N14" s="23"/>
      <c r="O14" s="23"/>
      <c r="P14" s="23"/>
    </row>
    <row r="15" spans="2:10" ht="24.75" customHeight="1">
      <c r="B15" s="12" t="s">
        <v>73</v>
      </c>
      <c r="C15" s="76">
        <v>10.8042</v>
      </c>
      <c r="D15" s="61">
        <f t="shared" si="0"/>
        <v>14</v>
      </c>
      <c r="E15" s="73">
        <v>-2.7</v>
      </c>
      <c r="F15" s="61">
        <f t="shared" si="1"/>
        <v>21</v>
      </c>
      <c r="G15" s="76">
        <v>32.32</v>
      </c>
      <c r="H15" s="61">
        <f t="shared" si="2"/>
        <v>13</v>
      </c>
      <c r="I15" s="73">
        <v>1.5</v>
      </c>
      <c r="J15" s="58">
        <f t="shared" si="3"/>
        <v>16</v>
      </c>
    </row>
    <row r="16" spans="2:10" ht="24.75" customHeight="1">
      <c r="B16" s="12" t="s">
        <v>74</v>
      </c>
      <c r="C16" s="76">
        <v>18.5615</v>
      </c>
      <c r="D16" s="61">
        <f t="shared" si="0"/>
        <v>8</v>
      </c>
      <c r="E16" s="73">
        <v>27.4</v>
      </c>
      <c r="F16" s="61">
        <f t="shared" si="1"/>
        <v>2</v>
      </c>
      <c r="G16" s="76">
        <v>45.27</v>
      </c>
      <c r="H16" s="61">
        <f t="shared" si="2"/>
        <v>9</v>
      </c>
      <c r="I16" s="73">
        <v>-2.9</v>
      </c>
      <c r="J16" s="58">
        <f t="shared" si="3"/>
        <v>17</v>
      </c>
    </row>
    <row r="17" spans="2:10" ht="24.75" customHeight="1">
      <c r="B17" s="12" t="s">
        <v>75</v>
      </c>
      <c r="C17" s="76">
        <v>19.4629</v>
      </c>
      <c r="D17" s="61">
        <f t="shared" si="0"/>
        <v>7</v>
      </c>
      <c r="E17" s="73">
        <v>1.6</v>
      </c>
      <c r="F17" s="61">
        <f t="shared" si="1"/>
        <v>19</v>
      </c>
      <c r="G17" s="76">
        <v>78.21</v>
      </c>
      <c r="H17" s="61">
        <f t="shared" si="2"/>
        <v>3</v>
      </c>
      <c r="I17" s="73">
        <v>12</v>
      </c>
      <c r="J17" s="58">
        <f t="shared" si="3"/>
        <v>10</v>
      </c>
    </row>
    <row r="18" spans="2:10" ht="24.75" customHeight="1">
      <c r="B18" s="12" t="s">
        <v>76</v>
      </c>
      <c r="C18" s="76">
        <v>18.221</v>
      </c>
      <c r="D18" s="61">
        <f t="shared" si="0"/>
        <v>9</v>
      </c>
      <c r="E18" s="73">
        <v>13.9</v>
      </c>
      <c r="F18" s="61">
        <f t="shared" si="1"/>
        <v>12</v>
      </c>
      <c r="G18" s="76">
        <v>30.61</v>
      </c>
      <c r="H18" s="61">
        <f t="shared" si="2"/>
        <v>16</v>
      </c>
      <c r="I18" s="73">
        <v>-6.1</v>
      </c>
      <c r="J18" s="58">
        <f t="shared" si="3"/>
        <v>18</v>
      </c>
    </row>
    <row r="19" spans="2:10" ht="24.75" customHeight="1">
      <c r="B19" s="12" t="s">
        <v>77</v>
      </c>
      <c r="C19" s="76">
        <v>24.4634</v>
      </c>
      <c r="D19" s="61">
        <f t="shared" si="0"/>
        <v>3</v>
      </c>
      <c r="E19" s="73">
        <v>1.9</v>
      </c>
      <c r="F19" s="61">
        <f t="shared" si="1"/>
        <v>18</v>
      </c>
      <c r="G19" s="76">
        <v>57.14</v>
      </c>
      <c r="H19" s="61">
        <f t="shared" si="2"/>
        <v>6</v>
      </c>
      <c r="I19" s="73">
        <v>16.6</v>
      </c>
      <c r="J19" s="58">
        <f t="shared" si="3"/>
        <v>7</v>
      </c>
    </row>
    <row r="20" spans="2:10" ht="24.75" customHeight="1">
      <c r="B20" s="12" t="s">
        <v>78</v>
      </c>
      <c r="C20" s="76">
        <v>13.159</v>
      </c>
      <c r="D20" s="61">
        <f t="shared" si="0"/>
        <v>11</v>
      </c>
      <c r="E20" s="73">
        <v>20.9</v>
      </c>
      <c r="F20" s="61">
        <f t="shared" si="1"/>
        <v>7</v>
      </c>
      <c r="G20" s="76">
        <v>42.13</v>
      </c>
      <c r="H20" s="61">
        <f t="shared" si="2"/>
        <v>10</v>
      </c>
      <c r="I20" s="73">
        <v>11.1</v>
      </c>
      <c r="J20" s="58">
        <f t="shared" si="3"/>
        <v>12</v>
      </c>
    </row>
    <row r="21" spans="2:10" ht="24.75" customHeight="1">
      <c r="B21" s="12" t="s">
        <v>79</v>
      </c>
      <c r="C21" s="76">
        <v>15.1061</v>
      </c>
      <c r="D21" s="61">
        <f t="shared" si="0"/>
        <v>10</v>
      </c>
      <c r="E21" s="73">
        <v>15.1</v>
      </c>
      <c r="F21" s="61">
        <f t="shared" si="1"/>
        <v>11</v>
      </c>
      <c r="G21" s="76">
        <v>57.06</v>
      </c>
      <c r="H21" s="61">
        <f t="shared" si="2"/>
        <v>7</v>
      </c>
      <c r="I21" s="73">
        <v>28.6</v>
      </c>
      <c r="J21" s="58">
        <f t="shared" si="3"/>
        <v>2</v>
      </c>
    </row>
    <row r="22" spans="2:10" ht="24.75" customHeight="1">
      <c r="B22" s="12" t="s">
        <v>80</v>
      </c>
      <c r="C22" s="76">
        <v>7.805</v>
      </c>
      <c r="D22" s="61">
        <f t="shared" si="0"/>
        <v>17</v>
      </c>
      <c r="E22" s="73">
        <v>2.1</v>
      </c>
      <c r="F22" s="61">
        <f t="shared" si="1"/>
        <v>17</v>
      </c>
      <c r="G22" s="76">
        <v>17.69</v>
      </c>
      <c r="H22" s="61">
        <f t="shared" si="2"/>
        <v>21</v>
      </c>
      <c r="I22" s="73">
        <v>-23.4</v>
      </c>
      <c r="J22" s="58">
        <f t="shared" si="3"/>
        <v>21</v>
      </c>
    </row>
    <row r="23" spans="2:10" ht="24.75" customHeight="1">
      <c r="B23" s="12" t="s">
        <v>81</v>
      </c>
      <c r="C23" s="76">
        <v>6.2979</v>
      </c>
      <c r="D23" s="61">
        <f t="shared" si="0"/>
        <v>20</v>
      </c>
      <c r="E23" s="73">
        <v>23.8</v>
      </c>
      <c r="F23" s="61">
        <f t="shared" si="1"/>
        <v>6</v>
      </c>
      <c r="G23" s="76">
        <v>28.3</v>
      </c>
      <c r="H23" s="61">
        <f t="shared" si="2"/>
        <v>19</v>
      </c>
      <c r="I23" s="73">
        <v>3.7</v>
      </c>
      <c r="J23" s="58">
        <f t="shared" si="3"/>
        <v>14</v>
      </c>
    </row>
    <row r="24" spans="2:10" ht="24.75" customHeight="1">
      <c r="B24" s="12" t="s">
        <v>82</v>
      </c>
      <c r="C24" s="76">
        <v>9.7094</v>
      </c>
      <c r="D24" s="61">
        <f t="shared" si="0"/>
        <v>15</v>
      </c>
      <c r="E24" s="73">
        <v>25.1</v>
      </c>
      <c r="F24" s="61">
        <f t="shared" si="1"/>
        <v>4</v>
      </c>
      <c r="G24" s="76">
        <v>29.1</v>
      </c>
      <c r="H24" s="61">
        <f t="shared" si="2"/>
        <v>18</v>
      </c>
      <c r="I24" s="73">
        <v>19.3</v>
      </c>
      <c r="J24" s="58">
        <f t="shared" si="3"/>
        <v>6</v>
      </c>
    </row>
    <row r="25" spans="2:10" ht="24.75" customHeight="1">
      <c r="B25" s="12" t="s">
        <v>83</v>
      </c>
      <c r="C25" s="76">
        <v>4.1629</v>
      </c>
      <c r="D25" s="61">
        <f t="shared" si="0"/>
        <v>21</v>
      </c>
      <c r="E25" s="73">
        <v>-0.8</v>
      </c>
      <c r="F25" s="61">
        <f t="shared" si="1"/>
        <v>20</v>
      </c>
      <c r="G25" s="76">
        <v>29.48</v>
      </c>
      <c r="H25" s="61">
        <f t="shared" si="2"/>
        <v>17</v>
      </c>
      <c r="I25" s="73">
        <v>11.3</v>
      </c>
      <c r="J25" s="58">
        <f t="shared" si="3"/>
        <v>11</v>
      </c>
    </row>
    <row r="26" spans="2:10" ht="24.75" customHeight="1">
      <c r="B26" s="12" t="s">
        <v>84</v>
      </c>
      <c r="C26" s="76">
        <v>6.6731</v>
      </c>
      <c r="D26" s="61">
        <f t="shared" si="0"/>
        <v>19</v>
      </c>
      <c r="E26" s="73">
        <v>36.3</v>
      </c>
      <c r="F26" s="61">
        <f t="shared" si="1"/>
        <v>1</v>
      </c>
      <c r="G26" s="76">
        <v>31.31</v>
      </c>
      <c r="H26" s="61">
        <f t="shared" si="2"/>
        <v>14</v>
      </c>
      <c r="I26" s="73">
        <v>26.1</v>
      </c>
      <c r="J26" s="58">
        <f t="shared" si="3"/>
        <v>4</v>
      </c>
    </row>
    <row r="27" spans="2:10" ht="24.75" customHeight="1" thickBot="1">
      <c r="B27" s="22" t="s">
        <v>85</v>
      </c>
      <c r="C27" s="96">
        <v>24.4473</v>
      </c>
      <c r="D27" s="61">
        <f>RANK(C27,C$7:C$27)</f>
        <v>4</v>
      </c>
      <c r="E27" s="74">
        <v>16.3</v>
      </c>
      <c r="F27" s="61">
        <f>RANK(E27,E$7:E$27)</f>
        <v>10</v>
      </c>
      <c r="G27" s="96">
        <v>84.62</v>
      </c>
      <c r="H27" s="61">
        <f>RANK(G27,G$7:G$27)</f>
        <v>2</v>
      </c>
      <c r="I27" s="74">
        <v>15.9</v>
      </c>
      <c r="J27" s="58">
        <f>RANK(I27,I$7:I$27)</f>
        <v>8</v>
      </c>
    </row>
    <row r="28" spans="2:11" ht="33.75" customHeight="1">
      <c r="B28" s="211"/>
      <c r="C28" s="211"/>
      <c r="D28" s="211"/>
      <c r="E28" s="211"/>
      <c r="F28" s="211"/>
      <c r="G28" s="211"/>
      <c r="H28" s="211"/>
      <c r="I28" s="211"/>
      <c r="J28" s="211"/>
      <c r="K28" s="134"/>
    </row>
  </sheetData>
  <sheetProtection/>
  <mergeCells count="5">
    <mergeCell ref="B28:J28"/>
    <mergeCell ref="B2:J2"/>
    <mergeCell ref="C4:F4"/>
    <mergeCell ref="G4:J4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8"/>
  <sheetViews>
    <sheetView zoomScalePageLayoutView="0" workbookViewId="0" topLeftCell="A1">
      <selection activeCell="G12" sqref="G12"/>
    </sheetView>
  </sheetViews>
  <sheetFormatPr defaultColWidth="9.00390625" defaultRowHeight="19.5" customHeight="1"/>
  <cols>
    <col min="1" max="1" width="9.00390625" style="1" bestFit="1" customWidth="1"/>
    <col min="2" max="2" width="15.7109375" style="1" customWidth="1"/>
    <col min="3" max="3" width="13.421875" style="5" customWidth="1"/>
    <col min="4" max="5" width="15.7109375" style="5" customWidth="1"/>
    <col min="6" max="244" width="9.00390625" style="5" bestFit="1" customWidth="1"/>
    <col min="245" max="16384" width="9.00390625" style="5" customWidth="1"/>
  </cols>
  <sheetData>
    <row r="1" spans="2:6" ht="30.75" customHeight="1" thickBot="1">
      <c r="B1" s="189" t="s">
        <v>129</v>
      </c>
      <c r="C1" s="189"/>
      <c r="D1" s="189"/>
      <c r="E1" s="189"/>
      <c r="F1" s="1"/>
    </row>
    <row r="2" spans="2:6" ht="24.75" customHeight="1">
      <c r="B2" s="26" t="s">
        <v>5</v>
      </c>
      <c r="C2" s="41" t="s">
        <v>6</v>
      </c>
      <c r="D2" s="42" t="s">
        <v>154</v>
      </c>
      <c r="E2" s="44" t="s">
        <v>0</v>
      </c>
      <c r="F2" s="10"/>
    </row>
    <row r="3" spans="2:6" ht="24.75" customHeight="1">
      <c r="B3" s="45" t="s">
        <v>7</v>
      </c>
      <c r="C3" s="28" t="s">
        <v>1</v>
      </c>
      <c r="D3" s="123">
        <v>64.1545</v>
      </c>
      <c r="E3" s="124">
        <v>1.83</v>
      </c>
      <c r="F3" s="1"/>
    </row>
    <row r="4" spans="2:6" ht="24.75" customHeight="1">
      <c r="B4" s="45" t="s">
        <v>8</v>
      </c>
      <c r="C4" s="28" t="s">
        <v>1</v>
      </c>
      <c r="D4" s="123">
        <v>49.736</v>
      </c>
      <c r="E4" s="124">
        <v>-4.589985938647999</v>
      </c>
      <c r="F4" s="11"/>
    </row>
    <row r="5" spans="2:6" ht="24.75" customHeight="1">
      <c r="B5" s="45" t="s">
        <v>9</v>
      </c>
      <c r="C5" s="28" t="s">
        <v>1</v>
      </c>
      <c r="D5" s="123">
        <v>9.9634</v>
      </c>
      <c r="E5" s="124">
        <v>0.05</v>
      </c>
      <c r="F5" s="1"/>
    </row>
    <row r="6" spans="2:6" ht="24.75" customHeight="1">
      <c r="B6" s="45" t="s">
        <v>10</v>
      </c>
      <c r="C6" s="28" t="s">
        <v>11</v>
      </c>
      <c r="D6" s="123">
        <v>9.0352</v>
      </c>
      <c r="E6" s="124">
        <v>-9.43</v>
      </c>
      <c r="F6" s="1"/>
    </row>
    <row r="7" spans="2:6" ht="24.75" customHeight="1">
      <c r="B7" s="45" t="s">
        <v>12</v>
      </c>
      <c r="C7" s="28" t="s">
        <v>1</v>
      </c>
      <c r="D7" s="123">
        <v>124.77148999999999</v>
      </c>
      <c r="E7" s="124">
        <v>13.9</v>
      </c>
      <c r="F7" s="11"/>
    </row>
    <row r="8" spans="2:6" ht="24.75" customHeight="1">
      <c r="B8" s="45" t="s">
        <v>13</v>
      </c>
      <c r="C8" s="28" t="s">
        <v>99</v>
      </c>
      <c r="D8" s="123">
        <v>1.64</v>
      </c>
      <c r="E8" s="124">
        <v>-17.8</v>
      </c>
      <c r="F8" s="1"/>
    </row>
    <row r="9" spans="2:6" ht="24.75" customHeight="1">
      <c r="B9" s="45" t="s">
        <v>15</v>
      </c>
      <c r="C9" s="28" t="s">
        <v>151</v>
      </c>
      <c r="D9" s="123">
        <v>2.63</v>
      </c>
      <c r="E9" s="124">
        <v>19.1</v>
      </c>
      <c r="F9" s="1"/>
    </row>
    <row r="10" spans="2:6" ht="24.75" customHeight="1">
      <c r="B10" s="45" t="s">
        <v>16</v>
      </c>
      <c r="C10" s="28" t="s">
        <v>145</v>
      </c>
      <c r="D10" s="125">
        <v>3052.4</v>
      </c>
      <c r="E10" s="124">
        <v>6</v>
      </c>
      <c r="F10" s="1"/>
    </row>
    <row r="11" spans="2:6" ht="24.75" customHeight="1">
      <c r="B11" s="45" t="s">
        <v>17</v>
      </c>
      <c r="C11" s="28" t="s">
        <v>18</v>
      </c>
      <c r="D11" s="125">
        <v>6045</v>
      </c>
      <c r="E11" s="124">
        <v>9.6</v>
      </c>
      <c r="F11" s="11"/>
    </row>
    <row r="12" spans="2:6" ht="24.75" customHeight="1">
      <c r="B12" s="45" t="s">
        <v>19</v>
      </c>
      <c r="C12" s="28" t="s">
        <v>1</v>
      </c>
      <c r="D12" s="123">
        <v>32.79955</v>
      </c>
      <c r="E12" s="124">
        <v>13.7</v>
      </c>
      <c r="F12" s="1"/>
    </row>
    <row r="13" spans="2:5" ht="24.75" customHeight="1">
      <c r="B13" s="45" t="s">
        <v>20</v>
      </c>
      <c r="C13" s="28" t="s">
        <v>14</v>
      </c>
      <c r="D13" s="125">
        <v>1774.5</v>
      </c>
      <c r="E13" s="124">
        <v>13.8</v>
      </c>
    </row>
    <row r="14" spans="2:5" ht="24.75" customHeight="1">
      <c r="B14" s="45" t="s">
        <v>21</v>
      </c>
      <c r="C14" s="28" t="s">
        <v>99</v>
      </c>
      <c r="D14" s="123">
        <v>7.292</v>
      </c>
      <c r="E14" s="124">
        <v>-1.6</v>
      </c>
    </row>
    <row r="15" spans="2:5" ht="24.75" customHeight="1">
      <c r="B15" s="45" t="s">
        <v>22</v>
      </c>
      <c r="C15" s="28" t="s">
        <v>23</v>
      </c>
      <c r="D15" s="123">
        <v>154.28159</v>
      </c>
      <c r="E15" s="124">
        <v>6.3</v>
      </c>
    </row>
    <row r="16" spans="2:5" ht="24.75" customHeight="1">
      <c r="B16" s="45" t="s">
        <v>24</v>
      </c>
      <c r="C16" s="109" t="s">
        <v>25</v>
      </c>
      <c r="D16" s="123">
        <v>37.8673</v>
      </c>
      <c r="E16" s="124">
        <v>5.8</v>
      </c>
    </row>
    <row r="17" spans="2:5" ht="24.75" customHeight="1">
      <c r="B17" s="45" t="s">
        <v>26</v>
      </c>
      <c r="C17" s="109" t="s">
        <v>27</v>
      </c>
      <c r="D17" s="123">
        <v>8.80286</v>
      </c>
      <c r="E17" s="124">
        <v>-13.4</v>
      </c>
    </row>
    <row r="18" spans="2:5" ht="24.75" customHeight="1" thickBot="1">
      <c r="B18" s="46" t="s">
        <v>28</v>
      </c>
      <c r="C18" s="110" t="s">
        <v>1</v>
      </c>
      <c r="D18" s="126">
        <v>3.6732099999999996</v>
      </c>
      <c r="E18" s="127">
        <v>14.4</v>
      </c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2"/>
  <sheetViews>
    <sheetView zoomScalePageLayoutView="0" workbookViewId="0" topLeftCell="A1">
      <selection activeCell="A13" sqref="A13:IV13"/>
    </sheetView>
  </sheetViews>
  <sheetFormatPr defaultColWidth="12.57421875" defaultRowHeight="19.5" customHeight="1"/>
  <cols>
    <col min="1" max="1" width="9.00390625" style="8" bestFit="1" customWidth="1"/>
    <col min="2" max="2" width="40.421875" style="8" customWidth="1"/>
    <col min="3" max="3" width="13.8515625" style="8" customWidth="1"/>
    <col min="4" max="4" width="11.140625" style="8" customWidth="1"/>
    <col min="5" max="5" width="12.57421875" style="7" customWidth="1"/>
    <col min="6" max="16384" width="12.57421875" style="8" customWidth="1"/>
  </cols>
  <sheetData>
    <row r="1" spans="2:4" ht="19.5" customHeight="1">
      <c r="B1" s="7"/>
      <c r="C1" s="7"/>
      <c r="D1" s="7"/>
    </row>
    <row r="2" spans="2:4" ht="19.5" customHeight="1">
      <c r="B2" s="190" t="s">
        <v>165</v>
      </c>
      <c r="C2" s="191"/>
      <c r="D2" s="191"/>
    </row>
    <row r="3" spans="2:4" ht="19.5" customHeight="1" thickBot="1">
      <c r="B3" s="9"/>
      <c r="C3" s="192" t="s">
        <v>3</v>
      </c>
      <c r="D3" s="192"/>
    </row>
    <row r="4" spans="2:4" ht="24.75" customHeight="1">
      <c r="B4" s="32" t="s">
        <v>30</v>
      </c>
      <c r="C4" s="42" t="s">
        <v>154</v>
      </c>
      <c r="D4" s="44" t="s">
        <v>0</v>
      </c>
    </row>
    <row r="5" spans="2:4" ht="24.75" customHeight="1">
      <c r="B5" s="50" t="s">
        <v>31</v>
      </c>
      <c r="C5" s="128">
        <v>865154</v>
      </c>
      <c r="D5" s="184">
        <v>14.3</v>
      </c>
    </row>
    <row r="6" spans="2:5" s="25" customFormat="1" ht="24.75" customHeight="1">
      <c r="B6" s="100" t="s">
        <v>32</v>
      </c>
      <c r="C6" s="129"/>
      <c r="D6" s="130"/>
      <c r="E6" s="24"/>
    </row>
    <row r="7" spans="2:4" ht="24.75" customHeight="1">
      <c r="B7" s="99" t="s">
        <v>146</v>
      </c>
      <c r="C7" s="128">
        <v>781689</v>
      </c>
      <c r="D7" s="86">
        <v>20.2</v>
      </c>
    </row>
    <row r="8" spans="2:4" ht="24.75" customHeight="1">
      <c r="B8" s="99" t="s">
        <v>100</v>
      </c>
      <c r="C8" s="128">
        <v>42025</v>
      </c>
      <c r="D8" s="86">
        <v>-29.2</v>
      </c>
    </row>
    <row r="9" spans="2:4" ht="24.75" customHeight="1">
      <c r="B9" s="99" t="s">
        <v>101</v>
      </c>
      <c r="C9" s="128">
        <v>41440</v>
      </c>
      <c r="D9" s="86">
        <v>-12</v>
      </c>
    </row>
    <row r="10" spans="2:4" ht="24.75" customHeight="1">
      <c r="B10" s="100" t="s">
        <v>33</v>
      </c>
      <c r="C10" s="129"/>
      <c r="D10" s="130"/>
    </row>
    <row r="11" spans="2:4" ht="24.75" customHeight="1">
      <c r="B11" s="101" t="s">
        <v>34</v>
      </c>
      <c r="C11" s="128">
        <v>48851</v>
      </c>
      <c r="D11" s="86">
        <v>7.6</v>
      </c>
    </row>
    <row r="12" spans="2:4" ht="24.75" customHeight="1">
      <c r="B12" s="101" t="s">
        <v>35</v>
      </c>
      <c r="C12" s="128">
        <v>272659</v>
      </c>
      <c r="D12" s="86">
        <v>15.4</v>
      </c>
    </row>
    <row r="13" spans="2:4" ht="24.75" customHeight="1">
      <c r="B13" s="101" t="s">
        <v>97</v>
      </c>
      <c r="C13" s="128">
        <v>269038</v>
      </c>
      <c r="D13" s="86">
        <v>17.2</v>
      </c>
    </row>
    <row r="14" spans="2:4" ht="24.75" customHeight="1">
      <c r="B14" s="101" t="s">
        <v>36</v>
      </c>
      <c r="C14" s="128">
        <v>543644</v>
      </c>
      <c r="D14" s="86">
        <v>14.4</v>
      </c>
    </row>
    <row r="15" spans="2:4" ht="24.75" customHeight="1">
      <c r="B15" s="102" t="s">
        <v>102</v>
      </c>
      <c r="C15" s="131"/>
      <c r="D15" s="131"/>
    </row>
    <row r="16" spans="2:4" ht="24.75" customHeight="1">
      <c r="B16" s="101" t="s">
        <v>103</v>
      </c>
      <c r="C16" s="92">
        <v>92176</v>
      </c>
      <c r="D16" s="86">
        <v>-18.5</v>
      </c>
    </row>
    <row r="17" spans="2:4" ht="24.75" customHeight="1">
      <c r="B17" s="101" t="s">
        <v>131</v>
      </c>
      <c r="C17" s="156">
        <v>1.65</v>
      </c>
      <c r="D17" s="86">
        <v>-84.9</v>
      </c>
    </row>
    <row r="18" spans="2:4" ht="24.75" customHeight="1">
      <c r="B18" s="98" t="s">
        <v>37</v>
      </c>
      <c r="C18" s="151">
        <v>716.91</v>
      </c>
      <c r="D18" s="86">
        <v>-23.2</v>
      </c>
    </row>
    <row r="19" spans="2:4" ht="24.75" customHeight="1">
      <c r="B19" s="98" t="s">
        <v>38</v>
      </c>
      <c r="C19" s="152">
        <v>20.87</v>
      </c>
      <c r="D19" s="86">
        <v>-56.2</v>
      </c>
    </row>
    <row r="20" spans="2:4" ht="24.75" customHeight="1">
      <c r="B20" s="98" t="s">
        <v>39</v>
      </c>
      <c r="C20" s="152">
        <v>24.55</v>
      </c>
      <c r="D20" s="86">
        <v>-20.7</v>
      </c>
    </row>
    <row r="21" spans="2:4" ht="24.75" customHeight="1" thickBot="1">
      <c r="B21" s="144" t="s">
        <v>132</v>
      </c>
      <c r="C21" s="149">
        <v>97.3</v>
      </c>
      <c r="D21" s="132">
        <v>-32.8</v>
      </c>
    </row>
    <row r="22" ht="19.5" customHeight="1">
      <c r="B22" s="8" t="s">
        <v>110</v>
      </c>
    </row>
  </sheetData>
  <sheetProtection/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5"/>
  <sheetViews>
    <sheetView zoomScalePageLayoutView="0" workbookViewId="0" topLeftCell="A1">
      <selection activeCell="A5" sqref="A5:IV5"/>
    </sheetView>
  </sheetViews>
  <sheetFormatPr defaultColWidth="9.00390625" defaultRowHeight="32.25" customHeight="1"/>
  <cols>
    <col min="1" max="1" width="9.00390625" style="7" bestFit="1" customWidth="1"/>
    <col min="2" max="2" width="29.00390625" style="7" customWidth="1"/>
    <col min="3" max="3" width="13.00390625" style="7" bestFit="1" customWidth="1"/>
    <col min="4" max="4" width="12.421875" style="7" customWidth="1"/>
    <col min="5" max="5" width="10.8515625" style="7" customWidth="1"/>
    <col min="6" max="6" width="7.8515625" style="7" customWidth="1"/>
    <col min="7" max="7" width="12.8515625" style="7" bestFit="1" customWidth="1"/>
    <col min="8" max="8" width="9.00390625" style="7" bestFit="1" customWidth="1"/>
    <col min="9" max="16384" width="9.00390625" style="7" customWidth="1"/>
  </cols>
  <sheetData>
    <row r="1" spans="2:6" ht="24.75" customHeight="1">
      <c r="B1" s="193" t="s">
        <v>166</v>
      </c>
      <c r="C1" s="193"/>
      <c r="D1" s="193"/>
      <c r="E1" s="13"/>
      <c r="F1" s="14"/>
    </row>
    <row r="2" spans="2:6" ht="24.75" customHeight="1" thickBot="1">
      <c r="B2" s="19"/>
      <c r="C2" s="192" t="s">
        <v>3</v>
      </c>
      <c r="D2" s="194"/>
      <c r="E2" s="13"/>
      <c r="F2" s="14"/>
    </row>
    <row r="3" spans="2:6" ht="24.75" customHeight="1">
      <c r="B3" s="112" t="s">
        <v>40</v>
      </c>
      <c r="C3" s="42" t="s">
        <v>154</v>
      </c>
      <c r="D3" s="113" t="s">
        <v>41</v>
      </c>
      <c r="E3" s="13"/>
      <c r="F3" s="14"/>
    </row>
    <row r="4" spans="2:6" ht="24.75" customHeight="1">
      <c r="B4" s="51" t="s">
        <v>42</v>
      </c>
      <c r="C4" s="106">
        <v>665328.2</v>
      </c>
      <c r="D4" s="178">
        <v>10.6</v>
      </c>
      <c r="E4" s="135"/>
      <c r="F4" s="14"/>
    </row>
    <row r="5" spans="2:6" ht="24.75" customHeight="1">
      <c r="B5" s="51" t="s">
        <v>130</v>
      </c>
      <c r="C5" s="139">
        <v>223175</v>
      </c>
      <c r="D5" s="103">
        <v>14.4</v>
      </c>
      <c r="E5" s="13"/>
      <c r="F5" s="14"/>
    </row>
    <row r="6" spans="2:6" ht="24.75" customHeight="1">
      <c r="B6" s="116" t="s">
        <v>43</v>
      </c>
      <c r="C6" s="117"/>
      <c r="D6" s="118"/>
      <c r="E6" s="13"/>
      <c r="F6" s="14"/>
    </row>
    <row r="7" spans="2:6" ht="24.75" customHeight="1">
      <c r="B7" s="51" t="s">
        <v>44</v>
      </c>
      <c r="C7" s="107">
        <v>462439.1</v>
      </c>
      <c r="D7" s="104">
        <v>10.5</v>
      </c>
      <c r="E7" s="15"/>
      <c r="F7" s="14"/>
    </row>
    <row r="8" spans="2:6" ht="24.75" customHeight="1">
      <c r="B8" s="51" t="s">
        <v>45</v>
      </c>
      <c r="C8" s="107">
        <v>202889.1</v>
      </c>
      <c r="D8" s="103">
        <v>10.9</v>
      </c>
      <c r="E8" s="15"/>
      <c r="F8" s="14"/>
    </row>
    <row r="9" spans="2:6" ht="24.75" customHeight="1">
      <c r="B9" s="116" t="s">
        <v>89</v>
      </c>
      <c r="C9" s="117"/>
      <c r="D9" s="118"/>
      <c r="E9" s="15"/>
      <c r="F9" s="14"/>
    </row>
    <row r="10" spans="2:6" ht="24.75" customHeight="1">
      <c r="B10" s="51" t="s">
        <v>46</v>
      </c>
      <c r="C10" s="108">
        <v>105630.4</v>
      </c>
      <c r="D10" s="105">
        <v>10.8</v>
      </c>
      <c r="E10" s="15"/>
      <c r="F10" s="14"/>
    </row>
    <row r="11" spans="2:4" ht="24.75" customHeight="1">
      <c r="B11" s="51" t="s">
        <v>47</v>
      </c>
      <c r="C11" s="108">
        <v>459808</v>
      </c>
      <c r="D11" s="105">
        <v>10.6</v>
      </c>
    </row>
    <row r="12" spans="2:4" ht="24.75" customHeight="1">
      <c r="B12" s="51" t="s">
        <v>48</v>
      </c>
      <c r="C12" s="108">
        <v>6589</v>
      </c>
      <c r="D12" s="89">
        <v>6.1</v>
      </c>
    </row>
    <row r="13" spans="2:4" ht="24.75" customHeight="1">
      <c r="B13" s="51" t="s">
        <v>49</v>
      </c>
      <c r="C13" s="108">
        <v>93300.8</v>
      </c>
      <c r="D13" s="89">
        <v>11.1</v>
      </c>
    </row>
    <row r="14" spans="2:4" ht="24.75" customHeight="1">
      <c r="B14" s="47" t="s">
        <v>104</v>
      </c>
      <c r="C14" s="173">
        <v>1438.25</v>
      </c>
      <c r="D14" s="138">
        <v>87.62</v>
      </c>
    </row>
    <row r="15" spans="2:4" ht="24.75" customHeight="1" thickBot="1">
      <c r="B15" s="111" t="s">
        <v>50</v>
      </c>
      <c r="C15" s="174">
        <v>573.44</v>
      </c>
      <c r="D15" s="175">
        <v>19.58</v>
      </c>
    </row>
  </sheetData>
  <sheetProtection/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F16"/>
  <sheetViews>
    <sheetView zoomScalePageLayoutView="0" workbookViewId="0" topLeftCell="A1">
      <selection activeCell="H5" sqref="H5"/>
    </sheetView>
  </sheetViews>
  <sheetFormatPr defaultColWidth="9.00390625" defaultRowHeight="21.75" customHeight="1"/>
  <cols>
    <col min="1" max="1" width="9.00390625" style="8" bestFit="1" customWidth="1"/>
    <col min="2" max="2" width="9.00390625" style="7" bestFit="1" customWidth="1"/>
    <col min="3" max="3" width="33.421875" style="8" customWidth="1"/>
    <col min="4" max="4" width="13.140625" style="8" customWidth="1"/>
    <col min="5" max="5" width="12.57421875" style="8" customWidth="1"/>
    <col min="6" max="6" width="9.8515625" style="8" customWidth="1"/>
    <col min="7" max="7" width="9.00390625" style="7" bestFit="1" customWidth="1"/>
    <col min="8" max="247" width="9.00390625" style="8" bestFit="1" customWidth="1"/>
    <col min="248" max="16384" width="9.00390625" style="8" customWidth="1"/>
  </cols>
  <sheetData>
    <row r="1" spans="3:6" ht="29.25" customHeight="1">
      <c r="C1" s="195" t="s">
        <v>167</v>
      </c>
      <c r="D1" s="195"/>
      <c r="E1" s="195"/>
      <c r="F1" s="140"/>
    </row>
    <row r="2" spans="3:6" ht="29.25" customHeight="1" thickBot="1">
      <c r="C2" s="18"/>
      <c r="D2" s="7"/>
      <c r="E2" s="7" t="s">
        <v>141</v>
      </c>
      <c r="F2" s="18"/>
    </row>
    <row r="3" spans="3:5" ht="24.75" customHeight="1">
      <c r="C3" s="32" t="s">
        <v>30</v>
      </c>
      <c r="D3" s="42" t="s">
        <v>154</v>
      </c>
      <c r="E3" s="44" t="s">
        <v>41</v>
      </c>
    </row>
    <row r="4" spans="3:5" ht="24.75" customHeight="1">
      <c r="C4" s="52" t="s">
        <v>133</v>
      </c>
      <c r="D4" s="147">
        <v>7.38</v>
      </c>
      <c r="E4" s="87">
        <v>26.426735218508995</v>
      </c>
    </row>
    <row r="5" spans="3:5" ht="24.75" customHeight="1">
      <c r="C5" s="52" t="s">
        <v>105</v>
      </c>
      <c r="D5" s="147">
        <v>5.71</v>
      </c>
      <c r="E5" s="87">
        <v>31.419097837850284</v>
      </c>
    </row>
    <row r="6" spans="3:6" ht="24.75" customHeight="1">
      <c r="C6" s="52" t="s">
        <v>134</v>
      </c>
      <c r="D6" s="146">
        <v>31.06</v>
      </c>
      <c r="E6" s="133">
        <v>-7.058925616619938</v>
      </c>
      <c r="F6" s="20"/>
    </row>
    <row r="7" spans="3:6" ht="24.75" customHeight="1">
      <c r="C7" s="52" t="s">
        <v>160</v>
      </c>
      <c r="D7" s="146">
        <v>14.43</v>
      </c>
      <c r="E7" s="133">
        <v>20.31725391149233</v>
      </c>
      <c r="F7" s="20"/>
    </row>
    <row r="8" spans="3:5" ht="24.75" customHeight="1">
      <c r="C8" s="52" t="s">
        <v>161</v>
      </c>
      <c r="D8" s="146">
        <v>0.03</v>
      </c>
      <c r="E8" s="133">
        <v>42.978723404255334</v>
      </c>
    </row>
    <row r="9" spans="3:5" ht="24.75" customHeight="1">
      <c r="C9" s="52" t="s">
        <v>162</v>
      </c>
      <c r="D9" s="146">
        <v>7.31</v>
      </c>
      <c r="E9" s="133">
        <v>32.76062477297495</v>
      </c>
    </row>
    <row r="10" spans="3:5" ht="24.75" customHeight="1">
      <c r="C10" s="52" t="s">
        <v>163</v>
      </c>
      <c r="D10" s="146">
        <v>7.09</v>
      </c>
      <c r="E10" s="133">
        <v>9.6409574468085</v>
      </c>
    </row>
    <row r="11" spans="3:5" ht="24.75" customHeight="1">
      <c r="C11" s="52" t="s">
        <v>135</v>
      </c>
      <c r="D11" s="176">
        <v>1556.05</v>
      </c>
      <c r="E11" s="138">
        <v>6.3</v>
      </c>
    </row>
    <row r="12" spans="3:5" ht="24.75" customHeight="1">
      <c r="C12" s="52" t="s">
        <v>136</v>
      </c>
      <c r="D12" s="145">
        <v>1085.41</v>
      </c>
      <c r="E12" s="138">
        <v>10.6</v>
      </c>
    </row>
    <row r="13" spans="3:5" ht="24.75" customHeight="1">
      <c r="C13" s="52" t="s">
        <v>137</v>
      </c>
      <c r="D13" s="145">
        <v>828.81</v>
      </c>
      <c r="E13" s="138">
        <v>13.2</v>
      </c>
    </row>
    <row r="14" spans="3:5" ht="24.75" customHeight="1">
      <c r="C14" s="52" t="s">
        <v>106</v>
      </c>
      <c r="D14" s="145">
        <v>176.05</v>
      </c>
      <c r="E14" s="138">
        <v>4.2</v>
      </c>
    </row>
    <row r="15" spans="3:5" ht="24.75" customHeight="1">
      <c r="C15" s="52" t="s">
        <v>107</v>
      </c>
      <c r="D15" s="145">
        <v>622.96</v>
      </c>
      <c r="E15" s="138">
        <v>14.4</v>
      </c>
    </row>
    <row r="16" spans="3:5" ht="24.75" customHeight="1" thickBot="1">
      <c r="C16" s="115" t="s">
        <v>147</v>
      </c>
      <c r="D16" s="177">
        <v>29.8</v>
      </c>
      <c r="E16" s="175">
        <v>64.3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47"/>
  <sheetViews>
    <sheetView tabSelected="1" zoomScalePageLayoutView="0" workbookViewId="0" topLeftCell="A10">
      <selection activeCell="G31" sqref="G31"/>
    </sheetView>
  </sheetViews>
  <sheetFormatPr defaultColWidth="9.140625" defaultRowHeight="19.5" customHeight="1"/>
  <cols>
    <col min="1" max="1" width="7.57421875" style="2" customWidth="1"/>
    <col min="2" max="2" width="45.140625" style="6" customWidth="1"/>
    <col min="3" max="3" width="13.00390625" style="36" customWidth="1"/>
    <col min="4" max="4" width="12.7109375" style="35" customWidth="1"/>
    <col min="5" max="5" width="13.57421875" style="2" customWidth="1"/>
    <col min="6" max="229" width="7.57421875" style="6" customWidth="1"/>
    <col min="230" max="16384" width="9.140625" style="17" customWidth="1"/>
  </cols>
  <sheetData>
    <row r="1" spans="2:4" ht="25.5" customHeight="1">
      <c r="B1" s="196" t="s">
        <v>168</v>
      </c>
      <c r="C1" s="196"/>
      <c r="D1" s="196"/>
    </row>
    <row r="2" spans="2:4" ht="23.25" customHeight="1">
      <c r="B2" s="27"/>
      <c r="C2" s="33"/>
      <c r="D2" s="34" t="s">
        <v>51</v>
      </c>
    </row>
    <row r="3" spans="2:5" ht="24.75" customHeight="1">
      <c r="B3" s="53" t="s">
        <v>52</v>
      </c>
      <c r="C3" s="62" t="s">
        <v>155</v>
      </c>
      <c r="D3" s="63" t="s">
        <v>0</v>
      </c>
      <c r="E3" s="64" t="s">
        <v>96</v>
      </c>
    </row>
    <row r="4" spans="2:5" ht="24.75" customHeight="1">
      <c r="B4" s="54" t="s">
        <v>60</v>
      </c>
      <c r="C4" s="92">
        <v>865154</v>
      </c>
      <c r="D4" s="85">
        <v>14.3</v>
      </c>
      <c r="E4" s="90">
        <v>100</v>
      </c>
    </row>
    <row r="5" spans="2:8" ht="24.75" customHeight="1">
      <c r="B5" s="47" t="s">
        <v>108</v>
      </c>
      <c r="C5" s="92">
        <v>113865</v>
      </c>
      <c r="D5" s="85">
        <v>23.6</v>
      </c>
      <c r="E5" s="90">
        <v>20.1</v>
      </c>
      <c r="H5" s="155"/>
    </row>
    <row r="6" spans="2:8" ht="24.75" customHeight="1">
      <c r="B6" s="185" t="s">
        <v>164</v>
      </c>
      <c r="C6" s="92">
        <v>56267.8</v>
      </c>
      <c r="D6" s="85">
        <v>20.6</v>
      </c>
      <c r="E6" s="90">
        <v>8.9</v>
      </c>
      <c r="H6" s="155"/>
    </row>
    <row r="7" spans="2:8" ht="24.75" customHeight="1">
      <c r="B7" s="47" t="s">
        <v>91</v>
      </c>
      <c r="C7" s="92">
        <v>85051</v>
      </c>
      <c r="D7" s="85">
        <v>21.2</v>
      </c>
      <c r="E7" s="90">
        <v>13.7</v>
      </c>
      <c r="H7" s="155"/>
    </row>
    <row r="8" spans="2:8" ht="24.75" customHeight="1">
      <c r="B8" s="47" t="s">
        <v>92</v>
      </c>
      <c r="C8" s="92">
        <v>95830</v>
      </c>
      <c r="D8" s="85">
        <v>24.5</v>
      </c>
      <c r="E8" s="90">
        <v>17.4</v>
      </c>
      <c r="H8" s="155"/>
    </row>
    <row r="9" spans="2:8" ht="24.75" customHeight="1">
      <c r="B9" s="47" t="s">
        <v>93</v>
      </c>
      <c r="C9" s="92">
        <v>53081</v>
      </c>
      <c r="D9" s="85">
        <v>18.4</v>
      </c>
      <c r="E9" s="90">
        <v>7.6</v>
      </c>
      <c r="H9" s="155"/>
    </row>
    <row r="10" spans="2:8" ht="24.75" customHeight="1">
      <c r="B10" s="47" t="s">
        <v>94</v>
      </c>
      <c r="C10" s="92">
        <v>104374</v>
      </c>
      <c r="D10" s="85">
        <v>24.7</v>
      </c>
      <c r="E10" s="90">
        <v>19.1</v>
      </c>
      <c r="H10" s="155"/>
    </row>
    <row r="11" spans="2:8" ht="24.75" customHeight="1">
      <c r="B11" s="47" t="s">
        <v>109</v>
      </c>
      <c r="C11" s="154">
        <v>138743.8</v>
      </c>
      <c r="D11" s="85">
        <v>22.8</v>
      </c>
      <c r="E11" s="90">
        <v>23.8</v>
      </c>
      <c r="H11" s="155"/>
    </row>
    <row r="12" spans="2:8" ht="24.75" customHeight="1">
      <c r="B12" s="47" t="s">
        <v>143</v>
      </c>
      <c r="C12" s="154">
        <v>97059</v>
      </c>
      <c r="D12" s="85">
        <v>21.1</v>
      </c>
      <c r="E12" s="90">
        <v>15.7</v>
      </c>
      <c r="H12" s="155"/>
    </row>
    <row r="13" spans="2:5" ht="24.75" customHeight="1">
      <c r="B13" s="158" t="s">
        <v>140</v>
      </c>
      <c r="C13" s="154">
        <v>120882.39999999997</v>
      </c>
      <c r="D13" s="85">
        <v>-19.1</v>
      </c>
      <c r="E13" s="90">
        <v>-26.300000000000004</v>
      </c>
    </row>
    <row r="14" spans="2:5" ht="24.75" customHeight="1">
      <c r="B14" s="54" t="s">
        <v>42</v>
      </c>
      <c r="C14" s="93">
        <v>665328.2</v>
      </c>
      <c r="D14" s="179">
        <v>10.6</v>
      </c>
      <c r="E14" s="88">
        <v>100</v>
      </c>
    </row>
    <row r="15" spans="2:5" ht="24.75" customHeight="1">
      <c r="B15" s="54" t="s">
        <v>53</v>
      </c>
      <c r="C15" s="94">
        <v>271477.1</v>
      </c>
      <c r="D15" s="82">
        <v>10.548386610748484</v>
      </c>
      <c r="E15" s="91">
        <v>40.56729058608335</v>
      </c>
    </row>
    <row r="16" spans="2:5" ht="24.75" customHeight="1">
      <c r="B16" s="54" t="s">
        <v>95</v>
      </c>
      <c r="C16" s="94">
        <v>36531</v>
      </c>
      <c r="D16" s="82">
        <v>12.07650323518854</v>
      </c>
      <c r="E16" s="91">
        <v>6.164492971510194</v>
      </c>
    </row>
    <row r="17" spans="2:5" ht="24.75" customHeight="1">
      <c r="B17" s="54" t="s">
        <v>54</v>
      </c>
      <c r="C17" s="94">
        <v>33908.1</v>
      </c>
      <c r="D17" s="82">
        <v>11.342024036251397</v>
      </c>
      <c r="E17" s="91">
        <v>5.409337492796117</v>
      </c>
    </row>
    <row r="18" spans="2:5" ht="24.75" customHeight="1">
      <c r="B18" s="54" t="s">
        <v>55</v>
      </c>
      <c r="C18" s="94">
        <v>77535</v>
      </c>
      <c r="D18" s="82">
        <v>10.50223755095061</v>
      </c>
      <c r="E18" s="91">
        <v>11.540316720539243</v>
      </c>
    </row>
    <row r="19" spans="2:5" ht="24.75" customHeight="1">
      <c r="B19" s="54" t="s">
        <v>56</v>
      </c>
      <c r="C19" s="94">
        <v>35328</v>
      </c>
      <c r="D19" s="82">
        <v>10.714845341439716</v>
      </c>
      <c r="E19" s="91">
        <v>5.354368688766953</v>
      </c>
    </row>
    <row r="20" spans="2:5" ht="24.75" customHeight="1">
      <c r="B20" s="54" t="s">
        <v>57</v>
      </c>
      <c r="C20" s="94">
        <v>94584</v>
      </c>
      <c r="D20" s="82">
        <v>10.387003407870775</v>
      </c>
      <c r="E20" s="91">
        <v>13.937958856398328</v>
      </c>
    </row>
    <row r="21" spans="2:5" ht="24.75" customHeight="1">
      <c r="B21" s="54" t="s">
        <v>58</v>
      </c>
      <c r="C21" s="94">
        <v>115965</v>
      </c>
      <c r="D21" s="82">
        <v>10.345122891153547</v>
      </c>
      <c r="E21" s="91">
        <v>17.026234683905912</v>
      </c>
    </row>
    <row r="22" spans="2:5" ht="24.75" customHeight="1">
      <c r="B22" s="54" t="s">
        <v>59</v>
      </c>
      <c r="C22" s="69" t="s">
        <v>122</v>
      </c>
      <c r="D22" s="83">
        <v>10.1</v>
      </c>
      <c r="E22" s="88">
        <v>100</v>
      </c>
    </row>
    <row r="23" spans="2:5" ht="24.75" customHeight="1">
      <c r="B23" s="54" t="s">
        <v>53</v>
      </c>
      <c r="C23" s="69" t="s">
        <v>152</v>
      </c>
      <c r="D23" s="84">
        <v>7.9</v>
      </c>
      <c r="E23" s="89">
        <v>13.083182147226392</v>
      </c>
    </row>
    <row r="24" spans="2:5" ht="24.75" customHeight="1">
      <c r="B24" s="54" t="s">
        <v>95</v>
      </c>
      <c r="C24" s="69" t="s">
        <v>153</v>
      </c>
      <c r="D24" s="84">
        <v>12.2</v>
      </c>
      <c r="E24" s="89">
        <v>11.416884495123215</v>
      </c>
    </row>
    <row r="25" spans="2:5" ht="24.75" customHeight="1">
      <c r="B25" s="54" t="s">
        <v>54</v>
      </c>
      <c r="C25" s="69" t="s">
        <v>153</v>
      </c>
      <c r="D25" s="84">
        <v>10.7</v>
      </c>
      <c r="E25" s="89">
        <v>8.69866376962438</v>
      </c>
    </row>
    <row r="26" spans="2:5" ht="24.75" customHeight="1">
      <c r="B26" s="54" t="s">
        <v>55</v>
      </c>
      <c r="C26" s="69" t="s">
        <v>153</v>
      </c>
      <c r="D26" s="84">
        <v>11.4</v>
      </c>
      <c r="E26" s="89">
        <v>15.154300751591594</v>
      </c>
    </row>
    <row r="27" spans="2:5" ht="24.75" customHeight="1">
      <c r="B27" s="54" t="s">
        <v>56</v>
      </c>
      <c r="C27" s="69" t="s">
        <v>153</v>
      </c>
      <c r="D27" s="84">
        <v>14.4</v>
      </c>
      <c r="E27" s="89">
        <v>3.3677883248101974</v>
      </c>
    </row>
    <row r="28" spans="2:5" ht="24.75" customHeight="1">
      <c r="B28" s="54" t="s">
        <v>57</v>
      </c>
      <c r="C28" s="69" t="s">
        <v>153</v>
      </c>
      <c r="D28" s="84">
        <v>13.6</v>
      </c>
      <c r="E28" s="89">
        <v>10.017006734730211</v>
      </c>
    </row>
    <row r="29" spans="2:5" ht="24.75" customHeight="1">
      <c r="B29" s="54" t="s">
        <v>58</v>
      </c>
      <c r="C29" s="69" t="s">
        <v>153</v>
      </c>
      <c r="D29" s="84">
        <v>0.5</v>
      </c>
      <c r="E29" s="89">
        <v>0.3236280794881315</v>
      </c>
    </row>
    <row r="30" spans="2:6" ht="24.75" customHeight="1">
      <c r="B30" s="47" t="s">
        <v>144</v>
      </c>
      <c r="C30" s="69" t="s">
        <v>153</v>
      </c>
      <c r="D30" s="84">
        <v>13.7</v>
      </c>
      <c r="E30" s="89">
        <v>37.93854569740586</v>
      </c>
      <c r="F30" s="155"/>
    </row>
    <row r="31" spans="2:5" ht="24.75" customHeight="1">
      <c r="B31" s="43" t="s">
        <v>61</v>
      </c>
      <c r="C31" s="48">
        <v>92176</v>
      </c>
      <c r="D31" s="49">
        <v>-18.5</v>
      </c>
      <c r="E31" s="55"/>
    </row>
    <row r="32" spans="2:5" ht="24.75" customHeight="1">
      <c r="B32" s="54" t="s">
        <v>126</v>
      </c>
      <c r="C32" s="48">
        <v>59157</v>
      </c>
      <c r="D32" s="49">
        <v>-28.9</v>
      </c>
      <c r="E32" s="55"/>
    </row>
    <row r="33" spans="2:5" ht="24.75" customHeight="1">
      <c r="B33" s="54" t="s">
        <v>127</v>
      </c>
      <c r="C33" s="48">
        <v>2300</v>
      </c>
      <c r="D33" s="86">
        <v>94.4</v>
      </c>
      <c r="E33" s="55"/>
    </row>
    <row r="34" spans="2:5" ht="24.75" customHeight="1">
      <c r="B34" s="54" t="s">
        <v>128</v>
      </c>
      <c r="C34" s="48">
        <v>2569</v>
      </c>
      <c r="D34" s="86">
        <v>-22.8</v>
      </c>
      <c r="E34" s="55"/>
    </row>
    <row r="35" spans="2:5" ht="24.75" customHeight="1">
      <c r="B35" s="54" t="s">
        <v>55</v>
      </c>
      <c r="C35" s="48">
        <v>4577</v>
      </c>
      <c r="D35" s="49">
        <v>26.4</v>
      </c>
      <c r="E35" s="55"/>
    </row>
    <row r="36" spans="2:5" ht="24.75" customHeight="1">
      <c r="B36" s="54" t="s">
        <v>56</v>
      </c>
      <c r="C36" s="48">
        <v>1107</v>
      </c>
      <c r="D36" s="49">
        <v>-38.3</v>
      </c>
      <c r="E36" s="55"/>
    </row>
    <row r="37" spans="2:5" ht="24.75" customHeight="1">
      <c r="B37" s="54" t="s">
        <v>57</v>
      </c>
      <c r="C37" s="48">
        <v>7427</v>
      </c>
      <c r="D37" s="49">
        <v>-7.5</v>
      </c>
      <c r="E37" s="55"/>
    </row>
    <row r="38" spans="2:5" ht="24.75" customHeight="1">
      <c r="B38" s="54" t="s">
        <v>58</v>
      </c>
      <c r="C38" s="48">
        <v>15039</v>
      </c>
      <c r="D38" s="49">
        <v>26.6</v>
      </c>
      <c r="E38" s="55"/>
    </row>
    <row r="39" spans="2:5" ht="24.75" customHeight="1">
      <c r="B39" s="56" t="s">
        <v>138</v>
      </c>
      <c r="C39" s="95">
        <v>73770</v>
      </c>
      <c r="D39" s="180">
        <v>26.426735218508995</v>
      </c>
      <c r="E39" s="55"/>
    </row>
    <row r="40" spans="2:5" ht="24.75" customHeight="1">
      <c r="B40" s="54" t="s">
        <v>123</v>
      </c>
      <c r="C40" s="95">
        <v>13440</v>
      </c>
      <c r="D40" s="180">
        <v>41.31006203343497</v>
      </c>
      <c r="E40" s="55"/>
    </row>
    <row r="41" spans="2:5" ht="24.75" customHeight="1">
      <c r="B41" s="54" t="s">
        <v>95</v>
      </c>
      <c r="C41" s="95">
        <v>2496</v>
      </c>
      <c r="D41" s="180">
        <v>78.79656160458453</v>
      </c>
      <c r="E41" s="55"/>
    </row>
    <row r="42" spans="2:5" ht="24.75" customHeight="1">
      <c r="B42" s="54" t="s">
        <v>54</v>
      </c>
      <c r="C42" s="95">
        <v>3135</v>
      </c>
      <c r="D42" s="180">
        <v>38.28848698720776</v>
      </c>
      <c r="E42" s="55"/>
    </row>
    <row r="43" spans="2:5" ht="24.75" customHeight="1">
      <c r="B43" s="54" t="s">
        <v>55</v>
      </c>
      <c r="C43" s="95">
        <v>6398</v>
      </c>
      <c r="D43" s="40">
        <v>18.48148148148148</v>
      </c>
      <c r="E43" s="55"/>
    </row>
    <row r="44" spans="2:5" ht="24.75" customHeight="1">
      <c r="B44" s="54" t="s">
        <v>56</v>
      </c>
      <c r="C44" s="95">
        <v>3813</v>
      </c>
      <c r="D44" s="40">
        <v>64.42432082794308</v>
      </c>
      <c r="E44" s="55"/>
    </row>
    <row r="45" spans="2:5" ht="24.75" customHeight="1">
      <c r="B45" s="54" t="s">
        <v>57</v>
      </c>
      <c r="C45" s="95">
        <v>4325</v>
      </c>
      <c r="D45" s="40">
        <v>7.1340104037651715</v>
      </c>
      <c r="E45" s="55"/>
    </row>
    <row r="46" spans="2:5" ht="24.75" customHeight="1" thickBot="1">
      <c r="B46" s="141" t="s">
        <v>58</v>
      </c>
      <c r="C46" s="143">
        <v>13776</v>
      </c>
      <c r="D46" s="114">
        <v>24.590756986524372</v>
      </c>
      <c r="E46" s="55"/>
    </row>
    <row r="47" spans="3:4" ht="19.5" customHeight="1">
      <c r="C47" s="38"/>
      <c r="D47" s="37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B10">
      <selection activeCell="B26" sqref="A26:IV26"/>
    </sheetView>
  </sheetViews>
  <sheetFormatPr defaultColWidth="10.7109375" defaultRowHeight="30" customHeight="1"/>
  <cols>
    <col min="1" max="1" width="7.00390625" style="4" customWidth="1"/>
    <col min="2" max="2" width="18.421875" style="3" customWidth="1"/>
    <col min="3" max="3" width="26.00390625" style="3" customWidth="1"/>
    <col min="4" max="4" width="17.421875" style="3" customWidth="1"/>
    <col min="5" max="5" width="13.00390625" style="3" customWidth="1"/>
    <col min="6" max="16384" width="10.7109375" style="3" customWidth="1"/>
  </cols>
  <sheetData>
    <row r="1" spans="1:5" ht="30" customHeight="1">
      <c r="A1" s="4"/>
      <c r="B1" s="197" t="s">
        <v>169</v>
      </c>
      <c r="C1" s="197"/>
      <c r="D1" s="197"/>
      <c r="E1" s="197"/>
    </row>
    <row r="2" spans="2:5" ht="30" customHeight="1" thickBot="1">
      <c r="B2" s="75"/>
      <c r="C2" s="75"/>
      <c r="D2" s="75"/>
      <c r="E2" s="75"/>
    </row>
    <row r="3" spans="2:4" ht="24.75" customHeight="1">
      <c r="B3" s="198" t="s">
        <v>63</v>
      </c>
      <c r="C3" s="200" t="s">
        <v>121</v>
      </c>
      <c r="D3" s="201"/>
    </row>
    <row r="4" spans="2:4" ht="24.75" customHeight="1">
      <c r="B4" s="199"/>
      <c r="C4" s="59" t="s">
        <v>156</v>
      </c>
      <c r="D4" s="29" t="s">
        <v>148</v>
      </c>
    </row>
    <row r="5" spans="2:4" ht="24.75" customHeight="1">
      <c r="B5" s="12" t="s">
        <v>64</v>
      </c>
      <c r="C5" s="73">
        <v>7.8</v>
      </c>
      <c r="D5" s="57" t="s">
        <v>122</v>
      </c>
    </row>
    <row r="6" spans="2:4" ht="24.75" customHeight="1">
      <c r="B6" s="12" t="s">
        <v>65</v>
      </c>
      <c r="C6" s="73">
        <v>8.2</v>
      </c>
      <c r="D6" s="80">
        <f>RANK(C6,C$6:C$26)</f>
        <v>17</v>
      </c>
    </row>
    <row r="7" spans="2:4" ht="24.75" customHeight="1">
      <c r="B7" s="12" t="s">
        <v>66</v>
      </c>
      <c r="C7" s="73">
        <v>9.7</v>
      </c>
      <c r="D7" s="80">
        <f aca="true" t="shared" si="0" ref="D7:D25">RANK(C7,C$6:C$26)</f>
        <v>13</v>
      </c>
    </row>
    <row r="8" spans="2:4" ht="24.75" customHeight="1">
      <c r="B8" s="12" t="s">
        <v>67</v>
      </c>
      <c r="C8" s="73">
        <v>4.5</v>
      </c>
      <c r="D8" s="80">
        <f t="shared" si="0"/>
        <v>18</v>
      </c>
    </row>
    <row r="9" spans="2:4" ht="24.75" customHeight="1">
      <c r="B9" s="12" t="s">
        <v>68</v>
      </c>
      <c r="C9" s="73">
        <v>10</v>
      </c>
      <c r="D9" s="80">
        <f t="shared" si="0"/>
        <v>10</v>
      </c>
    </row>
    <row r="10" spans="2:4" ht="24.75" customHeight="1">
      <c r="B10" s="12" t="s">
        <v>69</v>
      </c>
      <c r="C10" s="73">
        <v>10.2</v>
      </c>
      <c r="D10" s="80">
        <f t="shared" si="0"/>
        <v>5</v>
      </c>
    </row>
    <row r="11" spans="2:4" ht="24.75" customHeight="1">
      <c r="B11" s="12" t="s">
        <v>70</v>
      </c>
      <c r="C11" s="73">
        <v>10.3</v>
      </c>
      <c r="D11" s="80">
        <f t="shared" si="0"/>
        <v>4</v>
      </c>
    </row>
    <row r="12" spans="1:5" s="162" customFormat="1" ht="24.75" customHeight="1">
      <c r="A12" s="164"/>
      <c r="B12" s="165" t="s">
        <v>71</v>
      </c>
      <c r="C12" s="161">
        <v>10.1</v>
      </c>
      <c r="D12" s="172">
        <f t="shared" si="0"/>
        <v>8</v>
      </c>
      <c r="E12" s="171"/>
    </row>
    <row r="13" spans="2:4" ht="24.75" customHeight="1">
      <c r="B13" s="12" t="s">
        <v>72</v>
      </c>
      <c r="C13" s="73">
        <v>10.4</v>
      </c>
      <c r="D13" s="80">
        <f t="shared" si="0"/>
        <v>3</v>
      </c>
    </row>
    <row r="14" spans="2:4" ht="24.75" customHeight="1">
      <c r="B14" s="12" t="s">
        <v>73</v>
      </c>
      <c r="C14" s="73">
        <v>9.2</v>
      </c>
      <c r="D14" s="80">
        <f t="shared" si="0"/>
        <v>15</v>
      </c>
    </row>
    <row r="15" spans="2:4" ht="24.75" customHeight="1">
      <c r="B15" s="12" t="s">
        <v>74</v>
      </c>
      <c r="C15" s="73">
        <v>9.8</v>
      </c>
      <c r="D15" s="80">
        <f t="shared" si="0"/>
        <v>11</v>
      </c>
    </row>
    <row r="16" spans="2:4" ht="24.75" customHeight="1">
      <c r="B16" s="12" t="s">
        <v>75</v>
      </c>
      <c r="C16" s="73">
        <v>10.5</v>
      </c>
      <c r="D16" s="80">
        <f t="shared" si="0"/>
        <v>2</v>
      </c>
    </row>
    <row r="17" spans="2:4" ht="24.75" customHeight="1">
      <c r="B17" s="12" t="s">
        <v>76</v>
      </c>
      <c r="C17" s="73">
        <v>9.3</v>
      </c>
      <c r="D17" s="80">
        <f t="shared" si="0"/>
        <v>14</v>
      </c>
    </row>
    <row r="18" spans="2:4" ht="24.75" customHeight="1">
      <c r="B18" s="12" t="s">
        <v>77</v>
      </c>
      <c r="C18" s="73">
        <v>11.4</v>
      </c>
      <c r="D18" s="80">
        <f t="shared" si="0"/>
        <v>1</v>
      </c>
    </row>
    <row r="19" spans="2:4" ht="24.75" customHeight="1">
      <c r="B19" s="12" t="s">
        <v>78</v>
      </c>
      <c r="C19" s="73">
        <v>9.1</v>
      </c>
      <c r="D19" s="80">
        <f t="shared" si="0"/>
        <v>16</v>
      </c>
    </row>
    <row r="20" spans="2:4" ht="24.75" customHeight="1">
      <c r="B20" s="12" t="s">
        <v>79</v>
      </c>
      <c r="C20" s="73">
        <v>10.2</v>
      </c>
      <c r="D20" s="80">
        <f t="shared" si="0"/>
        <v>5</v>
      </c>
    </row>
    <row r="21" spans="2:4" ht="24.75" customHeight="1">
      <c r="B21" s="12" t="s">
        <v>80</v>
      </c>
      <c r="C21" s="73">
        <v>9.8</v>
      </c>
      <c r="D21" s="80">
        <f t="shared" si="0"/>
        <v>11</v>
      </c>
    </row>
    <row r="22" spans="2:4" ht="24.75" customHeight="1">
      <c r="B22" s="12" t="s">
        <v>81</v>
      </c>
      <c r="C22" s="73">
        <v>10.2</v>
      </c>
      <c r="D22" s="80">
        <f t="shared" si="0"/>
        <v>5</v>
      </c>
    </row>
    <row r="23" spans="2:4" ht="24.75" customHeight="1">
      <c r="B23" s="12" t="s">
        <v>82</v>
      </c>
      <c r="C23" s="73">
        <v>10.1</v>
      </c>
      <c r="D23" s="80">
        <f t="shared" si="0"/>
        <v>8</v>
      </c>
    </row>
    <row r="24" spans="2:4" ht="24.75" customHeight="1">
      <c r="B24" s="12" t="s">
        <v>83</v>
      </c>
      <c r="C24" s="73">
        <v>0.1</v>
      </c>
      <c r="D24" s="80">
        <f t="shared" si="0"/>
        <v>21</v>
      </c>
    </row>
    <row r="25" spans="2:4" ht="24.75" customHeight="1">
      <c r="B25" s="12" t="s">
        <v>84</v>
      </c>
      <c r="C25" s="73">
        <v>0.5</v>
      </c>
      <c r="D25" s="80">
        <f t="shared" si="0"/>
        <v>19</v>
      </c>
    </row>
    <row r="26" spans="2:4" ht="24.75" customHeight="1" thickBot="1">
      <c r="B26" s="22" t="s">
        <v>85</v>
      </c>
      <c r="C26" s="74">
        <v>0.2</v>
      </c>
      <c r="D26" s="186">
        <f>RANK(C26,C$6:C$26)</f>
        <v>20</v>
      </c>
    </row>
  </sheetData>
  <sheetProtection/>
  <mergeCells count="3">
    <mergeCell ref="B1:E1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V27"/>
  <sheetViews>
    <sheetView zoomScalePageLayoutView="0" workbookViewId="0" topLeftCell="A10">
      <selection activeCell="A27" sqref="A27:IV27"/>
    </sheetView>
  </sheetViews>
  <sheetFormatPr defaultColWidth="9.00390625" defaultRowHeight="14.25"/>
  <cols>
    <col min="1" max="1" width="9.00390625" style="4" customWidth="1"/>
    <col min="2" max="2" width="8.57421875" style="3" customWidth="1"/>
    <col min="3" max="3" width="17.57421875" style="3" customWidth="1"/>
    <col min="4" max="4" width="12.28125" style="3" customWidth="1"/>
    <col min="5" max="5" width="15.140625" style="3" customWidth="1"/>
    <col min="6" max="6" width="12.140625" style="3" customWidth="1"/>
    <col min="7" max="7" width="11.421875" style="3" customWidth="1"/>
    <col min="8" max="8" width="9.00390625" style="4" customWidth="1"/>
    <col min="9" max="16384" width="9.00390625" style="3" customWidth="1"/>
  </cols>
  <sheetData>
    <row r="2" spans="3:6" ht="15">
      <c r="C2" s="197" t="s">
        <v>125</v>
      </c>
      <c r="D2" s="197"/>
      <c r="E2" s="202"/>
      <c r="F2" s="202"/>
    </row>
    <row r="3" ht="24.75" customHeight="1" thickBot="1">
      <c r="F3" s="5" t="s">
        <v>62</v>
      </c>
    </row>
    <row r="4" spans="1:6" ht="24.75" customHeight="1">
      <c r="A4" s="4" t="s">
        <v>2</v>
      </c>
      <c r="B4" s="203" t="s">
        <v>86</v>
      </c>
      <c r="C4" s="205" t="s">
        <v>31</v>
      </c>
      <c r="D4" s="206"/>
      <c r="E4" s="206"/>
      <c r="F4" s="206"/>
    </row>
    <row r="5" spans="2:6" ht="24.75" customHeight="1">
      <c r="B5" s="204"/>
      <c r="C5" s="59" t="s">
        <v>154</v>
      </c>
      <c r="D5" s="59" t="s">
        <v>148</v>
      </c>
      <c r="E5" s="97" t="s">
        <v>41</v>
      </c>
      <c r="F5" s="29" t="s">
        <v>148</v>
      </c>
    </row>
    <row r="6" spans="1:256" s="39" customFormat="1" ht="24.75" customHeight="1">
      <c r="A6" s="4"/>
      <c r="B6" s="12" t="s">
        <v>64</v>
      </c>
      <c r="C6" s="76">
        <v>3563.49</v>
      </c>
      <c r="D6" s="76" t="s">
        <v>149</v>
      </c>
      <c r="E6" s="73">
        <v>9</v>
      </c>
      <c r="F6" s="29" t="s">
        <v>29</v>
      </c>
      <c r="G6" s="159"/>
      <c r="H6" s="3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8" ht="24.75" customHeight="1">
      <c r="A7" s="4"/>
      <c r="B7" s="12" t="s">
        <v>65</v>
      </c>
      <c r="C7" s="76">
        <v>969.71</v>
      </c>
      <c r="D7" s="29">
        <f>RANK(C7,C$7:C$27)</f>
        <v>1</v>
      </c>
      <c r="E7" s="73">
        <v>10.2</v>
      </c>
      <c r="F7" s="29">
        <f>RANK(E7,E$7:E$27)</f>
        <v>10</v>
      </c>
      <c r="H7" s="30"/>
    </row>
    <row r="8" spans="1:8" ht="24.75" customHeight="1">
      <c r="A8" s="4"/>
      <c r="B8" s="12" t="s">
        <v>66</v>
      </c>
      <c r="C8" s="76">
        <v>97.17</v>
      </c>
      <c r="D8" s="29">
        <f aca="true" t="shared" si="0" ref="D8:D27">RANK(C8,C$7:C$27)</f>
        <v>14</v>
      </c>
      <c r="E8" s="73">
        <v>14.9</v>
      </c>
      <c r="F8" s="29">
        <f aca="true" t="shared" si="1" ref="F8:F27">RANK(E8,E$7:E$27)</f>
        <v>3</v>
      </c>
      <c r="H8" s="30"/>
    </row>
    <row r="9" spans="1:8" ht="24.75" customHeight="1">
      <c r="A9" s="4"/>
      <c r="B9" s="12" t="s">
        <v>67</v>
      </c>
      <c r="C9" s="76">
        <v>67.18</v>
      </c>
      <c r="D9" s="29">
        <f t="shared" si="0"/>
        <v>17</v>
      </c>
      <c r="E9" s="73">
        <v>8.1</v>
      </c>
      <c r="F9" s="29">
        <f t="shared" si="1"/>
        <v>16</v>
      </c>
      <c r="H9" s="30"/>
    </row>
    <row r="10" spans="1:8" ht="24.75" customHeight="1">
      <c r="A10" s="4"/>
      <c r="B10" s="12" t="s">
        <v>68</v>
      </c>
      <c r="C10" s="76">
        <v>203.18</v>
      </c>
      <c r="D10" s="29">
        <f t="shared" si="0"/>
        <v>4</v>
      </c>
      <c r="E10" s="73">
        <v>9.4</v>
      </c>
      <c r="F10" s="29">
        <f t="shared" si="1"/>
        <v>13</v>
      </c>
      <c r="H10" s="30"/>
    </row>
    <row r="11" spans="1:8" ht="24.75" customHeight="1">
      <c r="A11" s="4"/>
      <c r="B11" s="12" t="s">
        <v>69</v>
      </c>
      <c r="C11" s="76">
        <v>159.69</v>
      </c>
      <c r="D11" s="29">
        <f t="shared" si="0"/>
        <v>10</v>
      </c>
      <c r="E11" s="73">
        <v>9.7</v>
      </c>
      <c r="F11" s="29">
        <f t="shared" si="1"/>
        <v>12</v>
      </c>
      <c r="H11" s="30"/>
    </row>
    <row r="12" spans="1:8" ht="24.75" customHeight="1">
      <c r="A12" s="4"/>
      <c r="B12" s="12" t="s">
        <v>70</v>
      </c>
      <c r="C12" s="76">
        <v>209.97</v>
      </c>
      <c r="D12" s="29">
        <f t="shared" si="0"/>
        <v>2</v>
      </c>
      <c r="E12" s="73">
        <v>16.1</v>
      </c>
      <c r="F12" s="29">
        <f t="shared" si="1"/>
        <v>1</v>
      </c>
      <c r="H12" s="30"/>
    </row>
    <row r="13" spans="1:9" s="162" customFormat="1" ht="24.75" customHeight="1">
      <c r="A13" s="164"/>
      <c r="B13" s="165" t="s">
        <v>71</v>
      </c>
      <c r="C13" s="160">
        <v>86.52</v>
      </c>
      <c r="D13" s="168">
        <f t="shared" si="0"/>
        <v>16</v>
      </c>
      <c r="E13" s="161">
        <v>14.3</v>
      </c>
      <c r="F13" s="168">
        <f>RANK(E13,E$7:E$27)</f>
        <v>4</v>
      </c>
      <c r="G13" s="171"/>
      <c r="H13" s="170"/>
      <c r="I13" s="171"/>
    </row>
    <row r="14" spans="1:8" ht="24.75" customHeight="1">
      <c r="A14" s="4"/>
      <c r="B14" s="12" t="s">
        <v>72</v>
      </c>
      <c r="C14" s="76">
        <v>154.74</v>
      </c>
      <c r="D14" s="29">
        <f t="shared" si="0"/>
        <v>11</v>
      </c>
      <c r="E14" s="73">
        <v>10.1</v>
      </c>
      <c r="F14" s="29">
        <f t="shared" si="1"/>
        <v>11</v>
      </c>
      <c r="H14" s="30"/>
    </row>
    <row r="15" spans="1:8" ht="24.75" customHeight="1">
      <c r="A15" s="4"/>
      <c r="B15" s="12" t="s">
        <v>73</v>
      </c>
      <c r="C15" s="76">
        <v>93.4</v>
      </c>
      <c r="D15" s="29">
        <f t="shared" si="0"/>
        <v>15</v>
      </c>
      <c r="E15" s="73">
        <v>8.2</v>
      </c>
      <c r="F15" s="29">
        <f t="shared" si="1"/>
        <v>15</v>
      </c>
      <c r="H15" s="30"/>
    </row>
    <row r="16" spans="1:8" ht="24.75" customHeight="1">
      <c r="A16" s="4"/>
      <c r="B16" s="12" t="s">
        <v>74</v>
      </c>
      <c r="C16" s="76">
        <v>205.8</v>
      </c>
      <c r="D16" s="29">
        <f t="shared" si="0"/>
        <v>3</v>
      </c>
      <c r="E16" s="73">
        <v>10.9</v>
      </c>
      <c r="F16" s="29">
        <f t="shared" si="1"/>
        <v>7</v>
      </c>
      <c r="H16" s="30"/>
    </row>
    <row r="17" spans="1:8" ht="24.75" customHeight="1">
      <c r="A17" s="4"/>
      <c r="B17" s="12" t="s">
        <v>75</v>
      </c>
      <c r="C17" s="76">
        <v>177.73</v>
      </c>
      <c r="D17" s="29">
        <f t="shared" si="0"/>
        <v>8</v>
      </c>
      <c r="E17" s="73">
        <v>15</v>
      </c>
      <c r="F17" s="29">
        <f t="shared" si="1"/>
        <v>2</v>
      </c>
      <c r="H17" s="3"/>
    </row>
    <row r="18" spans="1:8" ht="24.75" customHeight="1">
      <c r="A18" s="4"/>
      <c r="B18" s="12" t="s">
        <v>76</v>
      </c>
      <c r="C18" s="76">
        <v>180.52</v>
      </c>
      <c r="D18" s="29">
        <f t="shared" si="0"/>
        <v>7</v>
      </c>
      <c r="E18" s="73">
        <v>10.5</v>
      </c>
      <c r="F18" s="29">
        <f t="shared" si="1"/>
        <v>9</v>
      </c>
      <c r="H18" s="30"/>
    </row>
    <row r="19" spans="1:8" ht="24.75" customHeight="1">
      <c r="A19" s="4"/>
      <c r="B19" s="12" t="s">
        <v>77</v>
      </c>
      <c r="C19" s="76">
        <v>169.31</v>
      </c>
      <c r="D19" s="29">
        <f t="shared" si="0"/>
        <v>9</v>
      </c>
      <c r="E19" s="73">
        <v>14.1</v>
      </c>
      <c r="F19" s="29">
        <f t="shared" si="1"/>
        <v>5</v>
      </c>
      <c r="H19" s="30"/>
    </row>
    <row r="20" spans="1:8" ht="24.75" customHeight="1">
      <c r="A20" s="4"/>
      <c r="B20" s="12" t="s">
        <v>78</v>
      </c>
      <c r="C20" s="76">
        <v>190.42</v>
      </c>
      <c r="D20" s="29">
        <f t="shared" si="0"/>
        <v>5</v>
      </c>
      <c r="E20" s="73">
        <v>-5.8</v>
      </c>
      <c r="F20" s="29">
        <f t="shared" si="1"/>
        <v>20</v>
      </c>
      <c r="H20" s="30"/>
    </row>
    <row r="21" spans="1:8" ht="24.75" customHeight="1">
      <c r="A21" s="4"/>
      <c r="B21" s="12" t="s">
        <v>79</v>
      </c>
      <c r="C21" s="76">
        <v>182.31</v>
      </c>
      <c r="D21" s="29">
        <f t="shared" si="0"/>
        <v>6</v>
      </c>
      <c r="E21" s="73">
        <v>11.4</v>
      </c>
      <c r="F21" s="29">
        <f t="shared" si="1"/>
        <v>6</v>
      </c>
      <c r="H21" s="30"/>
    </row>
    <row r="22" spans="1:8" ht="24.75" customHeight="1">
      <c r="A22" s="4"/>
      <c r="B22" s="12" t="s">
        <v>80</v>
      </c>
      <c r="C22" s="76">
        <v>60.22</v>
      </c>
      <c r="D22" s="29">
        <f t="shared" si="0"/>
        <v>18</v>
      </c>
      <c r="E22" s="73">
        <v>-3.4</v>
      </c>
      <c r="F22" s="29">
        <f t="shared" si="1"/>
        <v>19</v>
      </c>
      <c r="H22" s="30"/>
    </row>
    <row r="23" spans="1:8" ht="24.75" customHeight="1">
      <c r="A23" s="4"/>
      <c r="B23" s="12" t="s">
        <v>81</v>
      </c>
      <c r="C23" s="76">
        <v>119.84</v>
      </c>
      <c r="D23" s="29">
        <f t="shared" si="0"/>
        <v>13</v>
      </c>
      <c r="E23" s="73">
        <v>7.6</v>
      </c>
      <c r="F23" s="29">
        <f t="shared" si="1"/>
        <v>17</v>
      </c>
      <c r="H23" s="30"/>
    </row>
    <row r="24" spans="1:8" ht="24.75" customHeight="1">
      <c r="A24" s="4"/>
      <c r="B24" s="12" t="s">
        <v>82</v>
      </c>
      <c r="C24" s="76">
        <v>54.7</v>
      </c>
      <c r="D24" s="29">
        <f t="shared" si="0"/>
        <v>19</v>
      </c>
      <c r="E24" s="73">
        <v>10.8</v>
      </c>
      <c r="F24" s="29">
        <f t="shared" si="1"/>
        <v>8</v>
      </c>
      <c r="H24" s="30"/>
    </row>
    <row r="25" spans="1:8" ht="24.75" customHeight="1">
      <c r="A25" s="4"/>
      <c r="B25" s="12" t="s">
        <v>83</v>
      </c>
      <c r="C25" s="76">
        <v>19.78</v>
      </c>
      <c r="D25" s="29">
        <f t="shared" si="0"/>
        <v>21</v>
      </c>
      <c r="E25" s="73">
        <v>-8</v>
      </c>
      <c r="F25" s="29">
        <f t="shared" si="1"/>
        <v>21</v>
      </c>
      <c r="H25" s="30"/>
    </row>
    <row r="26" spans="1:8" ht="24.75" customHeight="1">
      <c r="A26" s="4"/>
      <c r="B26" s="12" t="s">
        <v>84</v>
      </c>
      <c r="C26" s="76">
        <v>34.4</v>
      </c>
      <c r="D26" s="29">
        <f t="shared" si="0"/>
        <v>20</v>
      </c>
      <c r="E26" s="73">
        <v>9.1</v>
      </c>
      <c r="F26" s="29">
        <f t="shared" si="1"/>
        <v>14</v>
      </c>
      <c r="H26" s="30"/>
    </row>
    <row r="27" spans="1:8" ht="24.75" customHeight="1" thickBot="1">
      <c r="A27" s="4"/>
      <c r="B27" s="22" t="s">
        <v>85</v>
      </c>
      <c r="C27" s="96">
        <v>121.79</v>
      </c>
      <c r="D27" s="157">
        <f t="shared" si="0"/>
        <v>12</v>
      </c>
      <c r="E27" s="74">
        <v>7.4</v>
      </c>
      <c r="F27" s="186">
        <f t="shared" si="1"/>
        <v>18</v>
      </c>
      <c r="H27" s="30"/>
    </row>
    <row r="28" ht="19.5" customHeight="1"/>
  </sheetData>
  <sheetProtection/>
  <mergeCells count="3">
    <mergeCell ref="C2:F2"/>
    <mergeCell ref="B4:B5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27"/>
  <sheetViews>
    <sheetView zoomScalePageLayoutView="0" workbookViewId="0" topLeftCell="A7">
      <selection activeCell="A27" sqref="A27:IV27"/>
    </sheetView>
  </sheetViews>
  <sheetFormatPr defaultColWidth="9.140625" defaultRowHeight="14.25"/>
  <cols>
    <col min="2" max="2" width="15.140625" style="0" customWidth="1"/>
    <col min="3" max="3" width="19.00390625" style="0" customWidth="1"/>
    <col min="4" max="4" width="12.57421875" style="0" customWidth="1"/>
    <col min="5" max="5" width="17.57421875" style="0" customWidth="1"/>
    <col min="6" max="6" width="12.421875" style="0" customWidth="1"/>
  </cols>
  <sheetData>
    <row r="2" spans="2:6" ht="14.25">
      <c r="B2" s="197" t="s">
        <v>88</v>
      </c>
      <c r="C2" s="207"/>
      <c r="D2" s="207"/>
      <c r="E2" s="207"/>
      <c r="F2" s="207"/>
    </row>
    <row r="3" ht="24.75" customHeight="1" thickBot="1">
      <c r="F3" s="5" t="s">
        <v>62</v>
      </c>
    </row>
    <row r="4" spans="2:6" ht="24.75" customHeight="1">
      <c r="B4" s="198" t="s">
        <v>86</v>
      </c>
      <c r="C4" s="209" t="s">
        <v>42</v>
      </c>
      <c r="D4" s="210"/>
      <c r="E4" s="210"/>
      <c r="F4" s="210"/>
    </row>
    <row r="5" spans="2:6" ht="24.75" customHeight="1">
      <c r="B5" s="208"/>
      <c r="C5" s="59" t="s">
        <v>157</v>
      </c>
      <c r="D5" s="59" t="s">
        <v>148</v>
      </c>
      <c r="E5" s="59" t="s">
        <v>41</v>
      </c>
      <c r="F5" s="142" t="s">
        <v>148</v>
      </c>
    </row>
    <row r="6" spans="2:6" ht="24.75" customHeight="1">
      <c r="B6" s="12" t="s">
        <v>64</v>
      </c>
      <c r="C6" s="150">
        <v>3112.06</v>
      </c>
      <c r="D6" s="150" t="s">
        <v>149</v>
      </c>
      <c r="E6" s="153">
        <v>10</v>
      </c>
      <c r="F6" s="29" t="s">
        <v>29</v>
      </c>
    </row>
    <row r="7" spans="2:6" ht="24.75" customHeight="1">
      <c r="B7" s="12" t="s">
        <v>65</v>
      </c>
      <c r="C7" s="76">
        <v>1177.43</v>
      </c>
      <c r="D7" s="29">
        <f>RANK(C7,C$7:C$27)</f>
        <v>1</v>
      </c>
      <c r="E7" s="73">
        <v>8.9</v>
      </c>
      <c r="F7" s="29">
        <f>RANK(E7,E$7:E$27)</f>
        <v>20</v>
      </c>
    </row>
    <row r="8" spans="2:6" ht="24.75" customHeight="1">
      <c r="B8" s="12" t="s">
        <v>66</v>
      </c>
      <c r="C8" s="76">
        <v>114.85</v>
      </c>
      <c r="D8" s="29">
        <f aca="true" t="shared" si="0" ref="D8:D15">RANK(C8,C$7:C$27)</f>
        <v>8</v>
      </c>
      <c r="E8" s="73">
        <v>10.8</v>
      </c>
      <c r="F8" s="29">
        <f aca="true" t="shared" si="1" ref="F8:F26">RANK(E8,E$7:E$27)</f>
        <v>8</v>
      </c>
    </row>
    <row r="9" spans="2:6" ht="24.75" customHeight="1">
      <c r="B9" s="12" t="s">
        <v>67</v>
      </c>
      <c r="C9" s="76">
        <v>61.14</v>
      </c>
      <c r="D9" s="29">
        <f t="shared" si="0"/>
        <v>18</v>
      </c>
      <c r="E9" s="73">
        <v>10.2</v>
      </c>
      <c r="F9" s="29">
        <f t="shared" si="1"/>
        <v>14</v>
      </c>
    </row>
    <row r="10" spans="2:6" ht="24.75" customHeight="1">
      <c r="B10" s="12" t="s">
        <v>68</v>
      </c>
      <c r="C10" s="76">
        <v>129.76</v>
      </c>
      <c r="D10" s="29">
        <f t="shared" si="0"/>
        <v>7</v>
      </c>
      <c r="E10" s="73">
        <v>11.7</v>
      </c>
      <c r="F10" s="29">
        <f t="shared" si="1"/>
        <v>1</v>
      </c>
    </row>
    <row r="11" spans="2:6" ht="24.75" customHeight="1">
      <c r="B11" s="12" t="s">
        <v>69</v>
      </c>
      <c r="C11" s="76">
        <v>135.52</v>
      </c>
      <c r="D11" s="29">
        <f t="shared" si="0"/>
        <v>6</v>
      </c>
      <c r="E11" s="73">
        <v>11.1</v>
      </c>
      <c r="F11" s="29">
        <f t="shared" si="1"/>
        <v>5</v>
      </c>
    </row>
    <row r="12" spans="2:6" ht="24.75" customHeight="1">
      <c r="B12" s="12" t="s">
        <v>70</v>
      </c>
      <c r="C12" s="76">
        <v>197.29</v>
      </c>
      <c r="D12" s="29">
        <f t="shared" si="0"/>
        <v>2</v>
      </c>
      <c r="E12" s="73">
        <v>10.2</v>
      </c>
      <c r="F12" s="29">
        <f t="shared" si="1"/>
        <v>14</v>
      </c>
    </row>
    <row r="13" spans="2:7" s="169" customFormat="1" ht="24.75" customHeight="1">
      <c r="B13" s="165" t="s">
        <v>71</v>
      </c>
      <c r="C13" s="160">
        <v>66.53</v>
      </c>
      <c r="D13" s="168">
        <f t="shared" si="0"/>
        <v>16</v>
      </c>
      <c r="E13" s="161">
        <v>10.6</v>
      </c>
      <c r="F13" s="168">
        <f t="shared" si="1"/>
        <v>10</v>
      </c>
      <c r="G13" s="181"/>
    </row>
    <row r="14" spans="2:6" ht="24.75" customHeight="1">
      <c r="B14" s="12" t="s">
        <v>72</v>
      </c>
      <c r="C14" s="76">
        <v>96.72</v>
      </c>
      <c r="D14" s="29">
        <f t="shared" si="0"/>
        <v>10</v>
      </c>
      <c r="E14" s="73">
        <v>10.7</v>
      </c>
      <c r="F14" s="29">
        <f t="shared" si="1"/>
        <v>9</v>
      </c>
    </row>
    <row r="15" spans="2:6" ht="24.75" customHeight="1">
      <c r="B15" s="12" t="s">
        <v>73</v>
      </c>
      <c r="C15" s="76">
        <v>87.77</v>
      </c>
      <c r="D15" s="29">
        <f t="shared" si="0"/>
        <v>13</v>
      </c>
      <c r="E15" s="73">
        <v>9.1</v>
      </c>
      <c r="F15" s="29">
        <f t="shared" si="1"/>
        <v>19</v>
      </c>
    </row>
    <row r="16" spans="2:6" ht="24.75" customHeight="1">
      <c r="B16" s="12" t="s">
        <v>74</v>
      </c>
      <c r="C16" s="76">
        <v>87.95</v>
      </c>
      <c r="D16" s="29">
        <f aca="true" t="shared" si="2" ref="D16:D27">RANK(C16,C$7:C$27)</f>
        <v>12</v>
      </c>
      <c r="E16" s="73">
        <v>11</v>
      </c>
      <c r="F16" s="29">
        <f t="shared" si="1"/>
        <v>6</v>
      </c>
    </row>
    <row r="17" spans="2:6" ht="24.75" customHeight="1">
      <c r="B17" s="12" t="s">
        <v>75</v>
      </c>
      <c r="C17" s="76">
        <v>178.38</v>
      </c>
      <c r="D17" s="29">
        <f t="shared" si="2"/>
        <v>3</v>
      </c>
      <c r="E17" s="73">
        <v>11.4</v>
      </c>
      <c r="F17" s="29">
        <f t="shared" si="1"/>
        <v>3</v>
      </c>
    </row>
    <row r="18" spans="2:6" ht="24.75" customHeight="1">
      <c r="B18" s="12" t="s">
        <v>76</v>
      </c>
      <c r="C18" s="76">
        <v>81.98</v>
      </c>
      <c r="D18" s="29">
        <f t="shared" si="2"/>
        <v>14</v>
      </c>
      <c r="E18" s="73">
        <v>11.2</v>
      </c>
      <c r="F18" s="29">
        <f t="shared" si="1"/>
        <v>4</v>
      </c>
    </row>
    <row r="19" spans="2:6" ht="24.75" customHeight="1">
      <c r="B19" s="12" t="s">
        <v>77</v>
      </c>
      <c r="C19" s="76">
        <v>148.23</v>
      </c>
      <c r="D19" s="29">
        <f t="shared" si="2"/>
        <v>4</v>
      </c>
      <c r="E19" s="73">
        <v>11.5</v>
      </c>
      <c r="F19" s="29">
        <f t="shared" si="1"/>
        <v>2</v>
      </c>
    </row>
    <row r="20" spans="2:6" ht="24.75" customHeight="1">
      <c r="B20" s="12" t="s">
        <v>78</v>
      </c>
      <c r="C20" s="76">
        <v>88.64</v>
      </c>
      <c r="D20" s="29">
        <f t="shared" si="2"/>
        <v>11</v>
      </c>
      <c r="E20" s="73">
        <v>10.5</v>
      </c>
      <c r="F20" s="29">
        <f t="shared" si="1"/>
        <v>11</v>
      </c>
    </row>
    <row r="21" spans="2:6" ht="24.75" customHeight="1">
      <c r="B21" s="12" t="s">
        <v>79</v>
      </c>
      <c r="C21" s="76">
        <v>144.37</v>
      </c>
      <c r="D21" s="29">
        <f t="shared" si="2"/>
        <v>5</v>
      </c>
      <c r="E21" s="73">
        <v>10.4</v>
      </c>
      <c r="F21" s="29">
        <f t="shared" si="1"/>
        <v>12</v>
      </c>
    </row>
    <row r="22" spans="2:6" ht="24.75" customHeight="1">
      <c r="B22" s="12" t="s">
        <v>80</v>
      </c>
      <c r="C22" s="76">
        <v>49.02</v>
      </c>
      <c r="D22" s="29">
        <f t="shared" si="2"/>
        <v>19</v>
      </c>
      <c r="E22" s="73">
        <v>9.3</v>
      </c>
      <c r="F22" s="29">
        <f t="shared" si="1"/>
        <v>18</v>
      </c>
    </row>
    <row r="23" spans="2:6" ht="24.75" customHeight="1">
      <c r="B23" s="12" t="s">
        <v>81</v>
      </c>
      <c r="C23" s="76">
        <v>62.01</v>
      </c>
      <c r="D23" s="29">
        <f t="shared" si="2"/>
        <v>17</v>
      </c>
      <c r="E23" s="73">
        <v>10.9</v>
      </c>
      <c r="F23" s="29">
        <f t="shared" si="1"/>
        <v>7</v>
      </c>
    </row>
    <row r="24" spans="2:6" ht="24.75" customHeight="1">
      <c r="B24" s="12" t="s">
        <v>82</v>
      </c>
      <c r="C24" s="76">
        <v>70.16</v>
      </c>
      <c r="D24" s="29">
        <f t="shared" si="2"/>
        <v>15</v>
      </c>
      <c r="E24" s="73">
        <v>10.3</v>
      </c>
      <c r="F24" s="29">
        <f t="shared" si="1"/>
        <v>13</v>
      </c>
    </row>
    <row r="25" spans="2:6" ht="24.75" customHeight="1">
      <c r="B25" s="12" t="s">
        <v>83</v>
      </c>
      <c r="C25" s="76">
        <v>11.45</v>
      </c>
      <c r="D25" s="29">
        <f t="shared" si="2"/>
        <v>21</v>
      </c>
      <c r="E25" s="73">
        <v>6.8</v>
      </c>
      <c r="F25" s="29">
        <f t="shared" si="1"/>
        <v>21</v>
      </c>
    </row>
    <row r="26" spans="2:6" ht="24.75" customHeight="1">
      <c r="B26" s="12" t="s">
        <v>84</v>
      </c>
      <c r="C26" s="76">
        <v>13.23</v>
      </c>
      <c r="D26" s="29">
        <f t="shared" si="2"/>
        <v>20</v>
      </c>
      <c r="E26" s="73">
        <v>9.6</v>
      </c>
      <c r="F26" s="29">
        <f t="shared" si="1"/>
        <v>17</v>
      </c>
    </row>
    <row r="27" spans="2:6" ht="24.75" customHeight="1" thickBot="1">
      <c r="B27" s="22" t="s">
        <v>85</v>
      </c>
      <c r="C27" s="96">
        <v>109.65</v>
      </c>
      <c r="D27" s="29">
        <f t="shared" si="2"/>
        <v>9</v>
      </c>
      <c r="E27" s="74">
        <v>9.7</v>
      </c>
      <c r="F27" s="186">
        <f>RANK(E27,E$7:E$27)</f>
        <v>16</v>
      </c>
    </row>
  </sheetData>
  <sheetProtection/>
  <mergeCells count="3">
    <mergeCell ref="B2:F2"/>
    <mergeCell ref="B4:B5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Administrato</cp:lastModifiedBy>
  <cp:lastPrinted>2018-06-21T09:10:37Z</cp:lastPrinted>
  <dcterms:created xsi:type="dcterms:W3CDTF">2001-05-22T08:55:26Z</dcterms:created>
  <dcterms:modified xsi:type="dcterms:W3CDTF">2019-03-29T00:50:46Z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