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85" windowWidth="14865" windowHeight="12180" tabRatio="818" activeTab="1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<sst xmlns="http://schemas.openxmlformats.org/spreadsheetml/2006/main" count="343" uniqueCount="187">
  <si>
    <t>比同期±%</t>
  </si>
  <si>
    <t>万吨</t>
  </si>
  <si>
    <t xml:space="preserve"> 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</si>
  <si>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</si>
  <si>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</si>
  <si>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</si>
  <si>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</si>
  <si>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</si>
  <si>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</si>
  <si>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</si>
  <si>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</si>
  <si>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</si>
  <si>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</si>
  <si>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</si>
  <si>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</si>
  <si>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</si>
  <si>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</si>
  <si>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</si>
  <si>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</si>
  <si>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</si>
  <si>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</si>
  <si>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</si>
  <si>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</si>
  <si>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</si>
  <si>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</si>
  <si>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</si>
  <si>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</si>
  <si>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</si>
  <si>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</si>
  <si>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</si>
  <si>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</si>
  <si>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</si>
  <si>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亏损企业亏损额</t>
  </si>
  <si>
    <t>利税总额</t>
  </si>
  <si>
    <t>资产负债率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</si>
  <si>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</si>
  <si>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</si>
  <si>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</si>
  <si>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</si>
  <si>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</si>
  <si>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</si>
  <si>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</si>
  <si>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</si>
  <si>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</si>
  <si>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</si>
  <si>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</si>
  <si>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</si>
  <si>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</si>
  <si>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</si>
  <si>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</si>
  <si>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</si>
  <si>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</si>
  <si>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</si>
  <si>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</si>
  <si>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</si>
  <si>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</si>
  <si>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</si>
  <si>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</si>
  <si>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</si>
  <si>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</si>
  <si>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</si>
  <si>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</si>
  <si>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</si>
  <si>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</si>
  <si>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</si>
  <si>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</si>
  <si>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</si>
  <si>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</si>
  <si>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</si>
  <si>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</si>
  <si>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</si>
  <si>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</si>
  <si>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</si>
  <si>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</si>
  <si>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</si>
  <si>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</si>
  <si>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</si>
  <si>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</si>
  <si>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</si>
  <si>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</si>
  <si>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</si>
  <si>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</si>
  <si>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</si>
  <si>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</si>
  <si>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</si>
  <si>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</si>
  <si>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</si>
  <si>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</si>
  <si>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</si>
  <si>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</si>
  <si>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</si>
  <si>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</si>
  <si>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</si>
  <si>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</si>
  <si>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</si>
  <si>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</si>
  <si>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</si>
  <si>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</si>
  <si>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</si>
  <si>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</si>
  <si>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</si>
  <si>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</si>
  <si>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>对全市增长的贡献率（%）</t>
  </si>
  <si>
    <t xml:space="preserve">            #：工业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</si>
  <si>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</si>
  <si>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</si>
  <si>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</si>
  <si>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</si>
  <si>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</si>
  <si>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</si>
  <si>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</si>
  <si>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</si>
  <si>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</si>
  <si>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</si>
  <si>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</si>
  <si>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</si>
  <si>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</si>
  <si>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</si>
  <si>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</si>
  <si>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</si>
  <si>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</si>
  <si>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</si>
  <si>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</si>
  <si>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</si>
  <si>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</si>
  <si>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</si>
  <si>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</si>
  <si>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</si>
  <si>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</si>
  <si>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</si>
  <si>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</si>
  <si>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</si>
  <si>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</si>
  <si>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</si>
  <si>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</si>
  <si>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</si>
  <si>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</si>
  <si>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</si>
  <si>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</si>
  <si>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</si>
  <si>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</si>
  <si>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</si>
  <si>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</si>
  <si>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</si>
  <si>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</si>
  <si>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</si>
  <si>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</si>
  <si>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</si>
  <si>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</si>
  <si>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</si>
  <si>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</si>
  <si>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</si>
  <si>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</si>
  <si>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</si>
  <si>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 xml:space="preserve">  市本级</t>
  </si>
  <si>
    <t>单位：亿元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</si>
  <si>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</si>
  <si>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</si>
  <si>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</si>
  <si>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</si>
  <si>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</si>
  <si>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 xml:space="preserve">  注：规模以上工业效益指标次月公布。</t>
  </si>
  <si>
    <t>千升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</si>
  <si>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</si>
  <si>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</si>
  <si>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</si>
  <si>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—</t>
  </si>
  <si>
    <t>位次</t>
  </si>
  <si>
    <t>万吨</t>
  </si>
  <si>
    <t>—</t>
  </si>
  <si>
    <t>—</t>
  </si>
  <si>
    <t>1-4月累计</t>
  </si>
  <si>
    <t>1-3月累计</t>
  </si>
  <si>
    <t xml:space="preserve"> 1-4月累计 </t>
  </si>
  <si>
    <t>1-4月累计±％</t>
  </si>
  <si>
    <t>规模以上工业利润总额（1-3月）</t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</si>
  <si>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</si>
  <si>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</si>
  <si>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</si>
  <si>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</si>
  <si>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t>营业收入利润率</t>
  </si>
  <si>
    <t>营业收入成本率</t>
  </si>
  <si>
    <t>%</t>
  </si>
  <si>
    <t xml:space="preserve">  昭化区</t>
  </si>
  <si>
    <t>营业收入</t>
  </si>
  <si>
    <t>营业成本</t>
  </si>
  <si>
    <t>注：地方一般公共预算收入和支出增速按同比基数计算。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</si>
</sst>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  <numFmt numFmtId="199" formatCode="0;_㐀"/>
    <numFmt numFmtId="200" formatCode="0;_저"/>
    <numFmt numFmtId="201" formatCode="0.000_);[Red]\(0.000\)"/>
    <numFmt numFmtId="202" formatCode="0;_ǿ"/>
    <numFmt numFmtId="203" formatCode="0;_臿"/>
    <numFmt numFmtId="204" formatCode="0;_䇿"/>
    <numFmt numFmtId="205" formatCode="0;_탿"/>
  </numFmts>
  <fonts count="60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6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4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15" xfId="0" applyNumberFormat="1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8" fillId="0" borderId="10" xfId="43" applyFont="1" applyBorder="1" applyAlignment="1">
      <alignment vertical="center"/>
      <protection/>
    </xf>
    <xf numFmtId="0" fontId="8" fillId="0" borderId="14" xfId="43" applyFont="1" applyBorder="1" applyAlignment="1">
      <alignment horizontal="center" vertical="center"/>
      <protection/>
    </xf>
    <xf numFmtId="0" fontId="19" fillId="0" borderId="14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179" fontId="8" fillId="0" borderId="14" xfId="45" applyNumberFormat="1" applyFont="1" applyBorder="1" applyAlignment="1">
      <alignment horizontal="center" vertical="center"/>
      <protection/>
    </xf>
    <xf numFmtId="176" fontId="8" fillId="0" borderId="15" xfId="45" applyNumberFormat="1" applyFont="1" applyBorder="1" applyAlignment="1">
      <alignment horizontal="center" vertical="center"/>
      <protection/>
    </xf>
    <xf numFmtId="176" fontId="8" fillId="0" borderId="15" xfId="46" applyNumberFormat="1" applyFont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1" fillId="0" borderId="10" xfId="47" applyFont="1" applyBorder="1" applyAlignment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8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3" fontId="10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43" applyFont="1" applyBorder="1" applyAlignment="1">
      <alignment horizontal="center" vertical="center"/>
      <protection/>
    </xf>
    <xf numFmtId="0" fontId="8" fillId="0" borderId="13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176" fontId="22" fillId="0" borderId="14" xfId="1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43" applyFont="1" applyBorder="1" applyAlignment="1">
      <alignment vertical="center"/>
      <protection/>
    </xf>
    <xf numFmtId="182" fontId="20" fillId="0" borderId="14" xfId="0" applyNumberFormat="1" applyFont="1" applyBorder="1" applyAlignment="1">
      <alignment horizontal="center" vertical="center"/>
    </xf>
    <xf numFmtId="182" fontId="20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8" fillId="0" borderId="0" xfId="43" applyFont="1" applyBorder="1" applyAlignment="1">
      <alignment horizontal="left" vertical="center"/>
      <protection/>
    </xf>
    <xf numFmtId="176" fontId="22" fillId="0" borderId="0" xfId="15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/>
      <protection/>
    </xf>
    <xf numFmtId="176" fontId="22" fillId="0" borderId="21" xfId="15" applyNumberFormat="1" applyFont="1" applyBorder="1" applyAlignment="1">
      <alignment horizontal="center" vertical="center" wrapText="1"/>
      <protection/>
    </xf>
    <xf numFmtId="185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center" vertical="center"/>
    </xf>
    <xf numFmtId="176" fontId="8" fillId="0" borderId="14" xfId="44" applyNumberFormat="1" applyFont="1" applyBorder="1" applyAlignment="1" applyProtection="1">
      <alignment horizontal="center" vertical="center"/>
      <protection/>
    </xf>
    <xf numFmtId="182" fontId="8" fillId="0" borderId="14" xfId="44" applyNumberFormat="1" applyFont="1" applyBorder="1" applyAlignment="1" applyProtection="1">
      <alignment horizontal="center" vertical="center"/>
      <protection/>
    </xf>
    <xf numFmtId="176" fontId="8" fillId="0" borderId="14" xfId="15" applyNumberFormat="1" applyFont="1" applyBorder="1" applyAlignment="1">
      <alignment horizontal="center" vertical="center"/>
      <protection/>
    </xf>
    <xf numFmtId="176" fontId="22" fillId="0" borderId="15" xfId="15" applyNumberFormat="1" applyFont="1" applyBorder="1" applyAlignment="1">
      <alignment horizontal="center" vertical="center" wrapText="1"/>
      <protection/>
    </xf>
    <xf numFmtId="176" fontId="8" fillId="33" borderId="15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76" fontId="8" fillId="0" borderId="15" xfId="43" applyNumberFormat="1" applyFont="1" applyBorder="1" applyAlignment="1">
      <alignment horizontal="center" vertical="center"/>
      <protection/>
    </xf>
    <xf numFmtId="176" fontId="8" fillId="0" borderId="15" xfId="15" applyNumberFormat="1" applyFont="1" applyBorder="1" applyAlignment="1">
      <alignment horizontal="center" vertical="center" wrapText="1"/>
      <protection/>
    </xf>
    <xf numFmtId="183" fontId="8" fillId="0" borderId="15" xfId="0" applyNumberFormat="1" applyFont="1" applyBorder="1" applyAlignment="1">
      <alignment horizontal="center" vertical="center" wrapText="1"/>
    </xf>
    <xf numFmtId="0" fontId="22" fillId="0" borderId="14" xfId="15" applyFont="1" applyBorder="1" applyAlignment="1">
      <alignment horizontal="center" vertical="center" wrapText="1"/>
      <protection/>
    </xf>
    <xf numFmtId="185" fontId="22" fillId="0" borderId="14" xfId="0" applyNumberFormat="1" applyFont="1" applyBorder="1" applyAlignment="1">
      <alignment horizontal="center" vertical="center" wrapText="1"/>
    </xf>
    <xf numFmtId="179" fontId="8" fillId="0" borderId="14" xfId="48" applyNumberFormat="1" applyFont="1" applyBorder="1" applyAlignment="1">
      <alignment horizontal="center" vertical="center"/>
      <protection/>
    </xf>
    <xf numFmtId="179" fontId="8" fillId="0" borderId="14" xfId="0" applyNumberFormat="1" applyFont="1" applyFill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/>
    </xf>
    <xf numFmtId="0" fontId="20" fillId="0" borderId="10" xfId="43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0" fontId="20" fillId="0" borderId="22" xfId="43" applyFont="1" applyBorder="1" applyAlignment="1">
      <alignment horizontal="left" vertical="center" wrapText="1"/>
      <protection/>
    </xf>
    <xf numFmtId="0" fontId="20" fillId="0" borderId="10" xfId="43" applyFont="1" applyFill="1" applyBorder="1" applyAlignment="1">
      <alignment horizontal="left" vertical="center" wrapText="1"/>
      <protection/>
    </xf>
    <xf numFmtId="0" fontId="20" fillId="0" borderId="22" xfId="43" applyFont="1" applyFill="1" applyBorder="1" applyAlignment="1">
      <alignment horizontal="left" vertical="center" wrapText="1"/>
      <protection/>
    </xf>
    <xf numFmtId="176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8" fillId="0" borderId="15" xfId="43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6" fontId="8" fillId="0" borderId="24" xfId="46" applyNumberFormat="1" applyFont="1" applyBorder="1" applyAlignment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49" fontId="8" fillId="33" borderId="22" xfId="0" applyNumberFormat="1" applyFont="1" applyFill="1" applyBorder="1" applyAlignment="1">
      <alignment horizontal="left" vertical="center"/>
    </xf>
    <xf numFmtId="185" fontId="8" fillId="33" borderId="22" xfId="43" applyNumberFormat="1" applyFont="1" applyFill="1" applyBorder="1" applyAlignment="1">
      <alignment horizontal="center" vertical="center"/>
      <protection/>
    </xf>
    <xf numFmtId="183" fontId="8" fillId="0" borderId="22" xfId="43" applyNumberFormat="1" applyFont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83" fontId="8" fillId="0" borderId="21" xfId="47" applyNumberFormat="1" applyFont="1" applyBorder="1" applyAlignment="1" applyProtection="1">
      <alignment horizontal="center" vertical="center"/>
      <protection/>
    </xf>
    <xf numFmtId="176" fontId="8" fillId="0" borderId="24" xfId="47" applyNumberFormat="1" applyFont="1" applyBorder="1" applyAlignment="1" applyProtection="1">
      <alignment horizontal="center" vertical="center"/>
      <protection/>
    </xf>
    <xf numFmtId="184" fontId="8" fillId="0" borderId="26" xfId="47" applyNumberFormat="1" applyFont="1" applyBorder="1" applyAlignment="1" applyProtection="1">
      <alignment horizontal="center" vertical="center"/>
      <protection/>
    </xf>
    <xf numFmtId="176" fontId="8" fillId="0" borderId="27" xfId="47" applyNumberFormat="1" applyFont="1" applyBorder="1" applyAlignment="1" applyProtection="1">
      <alignment horizontal="center" vertical="center"/>
      <protection/>
    </xf>
    <xf numFmtId="185" fontId="8" fillId="0" borderId="26" xfId="47" applyNumberFormat="1" applyFont="1" applyBorder="1" applyAlignment="1" applyProtection="1">
      <alignment horizontal="center" vertical="center"/>
      <protection/>
    </xf>
    <xf numFmtId="184" fontId="8" fillId="0" borderId="12" xfId="47" applyNumberFormat="1" applyFont="1" applyBorder="1" applyAlignment="1" applyProtection="1">
      <alignment horizontal="center" vertical="center"/>
      <protection/>
    </xf>
    <xf numFmtId="176" fontId="8" fillId="0" borderId="25" xfId="47" applyNumberFormat="1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183" fontId="21" fillId="0" borderId="22" xfId="0" applyNumberFormat="1" applyFont="1" applyBorder="1" applyAlignment="1">
      <alignment horizontal="center" vertical="center"/>
    </xf>
    <xf numFmtId="0" fontId="22" fillId="0" borderId="22" xfId="15" applyFont="1" applyBorder="1" applyAlignment="1">
      <alignment horizontal="center" vertical="center" wrapText="1"/>
      <protection/>
    </xf>
    <xf numFmtId="176" fontId="22" fillId="0" borderId="24" xfId="15" applyNumberFormat="1" applyFont="1" applyBorder="1" applyAlignment="1">
      <alignment horizontal="center" vertical="center" wrapText="1"/>
      <protection/>
    </xf>
    <xf numFmtId="176" fontId="8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15" xfId="47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5" xfId="45" applyNumberFormat="1" applyFont="1" applyFill="1" applyBorder="1" applyAlignment="1">
      <alignment horizontal="center" vertical="center"/>
      <protection/>
    </xf>
    <xf numFmtId="176" fontId="8" fillId="0" borderId="15" xfId="46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79" fontId="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30" xfId="43" applyFont="1" applyBorder="1" applyAlignment="1">
      <alignment horizontal="left" vertical="center" wrapText="1"/>
      <protection/>
    </xf>
    <xf numFmtId="177" fontId="8" fillId="0" borderId="14" xfId="45" applyNumberFormat="1" applyFont="1" applyFill="1" applyBorder="1" applyAlignment="1">
      <alignment horizontal="center" vertical="center"/>
      <protection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4" xfId="46" applyNumberFormat="1" applyFont="1" applyFill="1" applyBorder="1" applyAlignment="1">
      <alignment horizontal="center" vertical="center"/>
      <protection/>
    </xf>
    <xf numFmtId="176" fontId="8" fillId="0" borderId="28" xfId="45" applyNumberFormat="1" applyFont="1" applyBorder="1" applyAlignment="1">
      <alignment horizontal="center" vertical="center"/>
      <protection/>
    </xf>
    <xf numFmtId="177" fontId="8" fillId="33" borderId="14" xfId="0" applyNumberFormat="1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21" xfId="15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Border="1" applyAlignment="1">
      <alignment horizontal="center" vertical="center"/>
    </xf>
    <xf numFmtId="0" fontId="8" fillId="0" borderId="14" xfId="15" applyFont="1" applyBorder="1" applyAlignment="1">
      <alignment horizontal="center" vertical="center" wrapText="1"/>
      <protection/>
    </xf>
    <xf numFmtId="177" fontId="8" fillId="0" borderId="14" xfId="15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Border="1" applyAlignment="1">
      <alignment horizontal="center" vertical="center"/>
    </xf>
    <xf numFmtId="200" fontId="22" fillId="0" borderId="14" xfId="15" applyNumberFormat="1" applyFont="1" applyBorder="1" applyAlignment="1">
      <alignment horizontal="center" vertical="center" wrapText="1"/>
      <protection/>
    </xf>
    <xf numFmtId="176" fontId="3" fillId="0" borderId="0" xfId="0" applyNumberFormat="1" applyFont="1" applyAlignment="1">
      <alignment vertical="center" wrapText="1"/>
    </xf>
    <xf numFmtId="177" fontId="22" fillId="0" borderId="14" xfId="15" applyNumberFormat="1" applyFont="1" applyBorder="1" applyAlignment="1">
      <alignment horizontal="center" vertical="center" wrapText="1"/>
      <protection/>
    </xf>
    <xf numFmtId="185" fontId="20" fillId="0" borderId="2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2" fontId="24" fillId="0" borderId="14" xfId="0" applyNumberFormat="1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82" fontId="8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182" fontId="26" fillId="0" borderId="0" xfId="0" applyNumberFormat="1" applyFont="1" applyBorder="1" applyAlignment="1">
      <alignment horizontal="right" vertical="center"/>
    </xf>
    <xf numFmtId="182" fontId="24" fillId="0" borderId="0" xfId="0" applyNumberFormat="1" applyFont="1" applyAlignment="1">
      <alignment/>
    </xf>
    <xf numFmtId="185" fontId="24" fillId="0" borderId="15" xfId="0" applyNumberFormat="1" applyFont="1" applyBorder="1" applyAlignment="1">
      <alignment horizontal="center" vertical="center"/>
    </xf>
    <xf numFmtId="185" fontId="8" fillId="0" borderId="14" xfId="0" applyNumberFormat="1" applyFont="1" applyFill="1" applyBorder="1" applyAlignment="1">
      <alignment horizontal="center" vertical="center"/>
    </xf>
    <xf numFmtId="185" fontId="8" fillId="0" borderId="21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177" fontId="8" fillId="0" borderId="21" xfId="0" applyNumberFormat="1" applyFont="1" applyFill="1" applyBorder="1" applyAlignment="1">
      <alignment horizontal="center" vertical="center"/>
    </xf>
    <xf numFmtId="176" fontId="22" fillId="0" borderId="31" xfId="0" applyNumberFormat="1" applyFont="1" applyBorder="1" applyAlignment="1" quotePrefix="1">
      <alignment horizontal="center" vertical="center" wrapText="1"/>
    </xf>
    <xf numFmtId="176" fontId="22" fillId="0" borderId="14" xfId="0" applyNumberFormat="1" applyFont="1" applyBorder="1" applyAlignment="1" quotePrefix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4" xfId="46" applyNumberFormat="1" applyFont="1" applyBorder="1" applyAlignment="1">
      <alignment horizontal="center" vertical="center"/>
      <protection/>
    </xf>
    <xf numFmtId="176" fontId="8" fillId="0" borderId="14" xfId="0" applyNumberFormat="1" applyFont="1" applyFill="1" applyBorder="1" applyAlignment="1">
      <alignment horizontal="center" vertical="center"/>
    </xf>
    <xf numFmtId="182" fontId="25" fillId="0" borderId="0" xfId="0" applyNumberFormat="1" applyFont="1" applyAlignment="1">
      <alignment/>
    </xf>
    <xf numFmtId="177" fontId="59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21" xfId="46" applyNumberFormat="1" applyFont="1" applyBorder="1" applyAlignment="1">
      <alignment horizontal="center" vertical="center"/>
      <protection/>
    </xf>
    <xf numFmtId="203" fontId="22" fillId="0" borderId="14" xfId="15" applyNumberFormat="1" applyFont="1" applyBorder="1" applyAlignment="1">
      <alignment horizontal="center" vertical="center" wrapText="1"/>
      <protection/>
    </xf>
    <xf numFmtId="184" fontId="22" fillId="0" borderId="32" xfId="0" applyNumberFormat="1" applyFont="1" applyBorder="1" applyAlignment="1">
      <alignment horizontal="center" vertical="center" wrapText="1"/>
    </xf>
    <xf numFmtId="184" fontId="8" fillId="0" borderId="33" xfId="0" applyNumberFormat="1" applyFont="1" applyBorder="1" applyAlignment="1">
      <alignment horizontal="center" vertical="center" wrapText="1"/>
    </xf>
    <xf numFmtId="184" fontId="22" fillId="0" borderId="33" xfId="0" applyNumberFormat="1" applyFont="1" applyBorder="1" applyAlignment="1">
      <alignment horizontal="center" vertical="center" wrapText="1"/>
    </xf>
    <xf numFmtId="184" fontId="8" fillId="33" borderId="14" xfId="43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204" fontId="3" fillId="0" borderId="0" xfId="0" applyNumberFormat="1" applyFont="1" applyAlignment="1">
      <alignment vertical="center" wrapText="1"/>
    </xf>
    <xf numFmtId="185" fontId="3" fillId="0" borderId="0" xfId="0" applyNumberFormat="1" applyFont="1" applyAlignment="1">
      <alignment vertical="center" wrapText="1"/>
    </xf>
    <xf numFmtId="205" fontId="3" fillId="0" borderId="0" xfId="0" applyNumberFormat="1" applyFont="1" applyAlignment="1">
      <alignment vertical="center" wrapText="1"/>
    </xf>
    <xf numFmtId="183" fontId="3" fillId="0" borderId="0" xfId="0" applyNumberFormat="1" applyFont="1" applyAlignment="1">
      <alignment vertical="center" wrapText="1"/>
    </xf>
    <xf numFmtId="176" fontId="20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8" fillId="0" borderId="34" xfId="43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8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14" xfId="46"/>
    <cellStyle name="常规_Sheet1_2" xfId="47"/>
    <cellStyle name="常规_Sheet1_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zoomScalePageLayoutView="0" workbookViewId="0" topLeftCell="B1">
      <selection activeCell="F19" sqref="F19"/>
    </sheetView>
  </sheetViews>
  <sheetFormatPr defaultColWidth="9.0039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9" width="9.00390625" style="17" bestFit="1" customWidth="1"/>
    <col min="10" max="16384" width="9.00390625" style="17" customWidth="1"/>
  </cols>
  <sheetData>
    <row r="2" spans="3:5" ht="19.5" customHeight="1">
      <c r="C2" s="217" t="s">
        <v>132</v>
      </c>
      <c r="D2" s="217"/>
      <c r="E2" s="217"/>
    </row>
    <row r="3" spans="3:5" ht="19.5" customHeight="1" thickBot="1">
      <c r="C3" s="75"/>
      <c r="D3" s="218"/>
      <c r="E3" s="218"/>
    </row>
    <row r="4" spans="3:5" ht="24.75" customHeight="1">
      <c r="C4" s="76" t="s">
        <v>3</v>
      </c>
      <c r="D4" s="21" t="s">
        <v>117</v>
      </c>
      <c r="E4" s="74" t="s">
        <v>171</v>
      </c>
    </row>
    <row r="5" spans="3:5" ht="24.75" customHeight="1">
      <c r="C5" s="77" t="s">
        <v>118</v>
      </c>
      <c r="D5" s="78">
        <v>10</v>
      </c>
      <c r="E5" s="127">
        <v>10.1</v>
      </c>
    </row>
    <row r="6" spans="3:5" ht="24.75" customHeight="1">
      <c r="C6" s="77" t="s">
        <v>104</v>
      </c>
      <c r="D6" s="78">
        <v>-5.6</v>
      </c>
      <c r="E6" s="127">
        <v>32.595454545454544</v>
      </c>
    </row>
    <row r="7" spans="3:5" ht="24.75" customHeight="1">
      <c r="C7" s="77" t="s">
        <v>119</v>
      </c>
      <c r="D7" s="78">
        <v>1.2142857142857142</v>
      </c>
      <c r="E7" s="127">
        <v>2.4484848484848487</v>
      </c>
    </row>
    <row r="8" spans="3:5" ht="24.75" customHeight="1">
      <c r="C8" s="77" t="s">
        <v>120</v>
      </c>
      <c r="D8" s="78"/>
      <c r="E8" s="127"/>
    </row>
    <row r="9" spans="3:5" ht="24.75" customHeight="1">
      <c r="C9" s="77" t="s">
        <v>121</v>
      </c>
      <c r="D9" s="78">
        <v>10.642857142857144</v>
      </c>
      <c r="E9" s="127">
        <v>10.482575757575757</v>
      </c>
    </row>
    <row r="10" spans="3:5" ht="24.75" customHeight="1">
      <c r="C10" s="77" t="s">
        <v>122</v>
      </c>
      <c r="D10" s="78">
        <v>2.9285714285714284</v>
      </c>
      <c r="E10" s="127">
        <v>5.279545454545454</v>
      </c>
    </row>
    <row r="11" spans="3:5" ht="24.75" customHeight="1">
      <c r="C11" s="77" t="s">
        <v>123</v>
      </c>
      <c r="D11" s="78">
        <v>7.000000000000001</v>
      </c>
      <c r="E11" s="127">
        <v>8.722727272727273</v>
      </c>
    </row>
    <row r="12" spans="3:5" ht="24.75" customHeight="1">
      <c r="C12" s="45" t="s">
        <v>124</v>
      </c>
      <c r="D12" s="78">
        <v>6.071428571428571</v>
      </c>
      <c r="E12" s="127">
        <v>8.799242424242424</v>
      </c>
    </row>
    <row r="13" spans="3:5" ht="24.75" customHeight="1" thickBot="1">
      <c r="C13" s="88" t="s">
        <v>125</v>
      </c>
      <c r="D13" s="89">
        <v>12.571428571428573</v>
      </c>
      <c r="E13" s="128">
        <v>10.941666666666666</v>
      </c>
    </row>
    <row r="14" spans="3:5" ht="24.75" customHeight="1" thickBot="1">
      <c r="C14" s="86"/>
      <c r="D14" s="87"/>
      <c r="E14" s="91"/>
    </row>
    <row r="15" spans="3:5" ht="24.75" customHeight="1">
      <c r="C15" s="76" t="s">
        <v>3</v>
      </c>
      <c r="D15" s="79" t="s">
        <v>171</v>
      </c>
      <c r="E15" s="74" t="s">
        <v>0</v>
      </c>
    </row>
    <row r="16" spans="3:5" ht="24.75" customHeight="1">
      <c r="C16" s="80" t="s">
        <v>157</v>
      </c>
      <c r="D16" s="157">
        <v>355.68</v>
      </c>
      <c r="E16" s="144">
        <v>15</v>
      </c>
    </row>
    <row r="17" spans="3:5" ht="24.75" customHeight="1">
      <c r="C17" s="80" t="s">
        <v>124</v>
      </c>
      <c r="D17" s="198">
        <v>149.9</v>
      </c>
      <c r="E17" s="145">
        <v>12.8</v>
      </c>
    </row>
    <row r="18" spans="3:5" ht="24.75" customHeight="1">
      <c r="C18" s="80" t="s">
        <v>125</v>
      </c>
      <c r="D18" s="157">
        <v>205.78</v>
      </c>
      <c r="E18" s="145">
        <v>16.7</v>
      </c>
    </row>
    <row r="19" spans="3:5" ht="24.75" customHeight="1" thickBot="1">
      <c r="C19" s="81" t="s">
        <v>126</v>
      </c>
      <c r="D19" s="129">
        <v>98.29746132732015</v>
      </c>
      <c r="E19" s="130">
        <v>-0.3</v>
      </c>
    </row>
    <row r="21" ht="19.5" customHeight="1">
      <c r="E21" s="162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G12" sqref="G12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2.57421875" style="0" customWidth="1"/>
    <col min="5" max="5" width="17.57421875" style="0" customWidth="1"/>
    <col min="6" max="6" width="12.421875" style="0" customWidth="1"/>
  </cols>
  <sheetData>
    <row r="2" spans="2:6" ht="14.25">
      <c r="B2" s="229" t="s">
        <v>94</v>
      </c>
      <c r="C2" s="239"/>
      <c r="D2" s="239"/>
      <c r="E2" s="239"/>
      <c r="F2" s="239"/>
    </row>
    <row r="3" ht="24.75" customHeight="1" thickBot="1">
      <c r="F3" s="5" t="s">
        <v>68</v>
      </c>
    </row>
    <row r="4" spans="2:6" ht="24.75" customHeight="1">
      <c r="B4" s="230" t="s">
        <v>92</v>
      </c>
      <c r="C4" s="241" t="s">
        <v>48</v>
      </c>
      <c r="D4" s="242"/>
      <c r="E4" s="242"/>
      <c r="F4" s="242"/>
    </row>
    <row r="5" spans="2:6" ht="24.75" customHeight="1">
      <c r="B5" s="240"/>
      <c r="C5" s="68" t="s">
        <v>171</v>
      </c>
      <c r="D5" s="68" t="s">
        <v>165</v>
      </c>
      <c r="E5" s="68" t="s">
        <v>47</v>
      </c>
      <c r="F5" s="153" t="s">
        <v>165</v>
      </c>
    </row>
    <row r="6" spans="2:6" ht="24.75" customHeight="1">
      <c r="B6" s="12" t="s">
        <v>70</v>
      </c>
      <c r="C6" s="164">
        <v>6273.304609999999</v>
      </c>
      <c r="D6" s="164" t="s">
        <v>166</v>
      </c>
      <c r="E6" s="167">
        <v>9.7</v>
      </c>
      <c r="F6" s="29" t="s">
        <v>35</v>
      </c>
    </row>
    <row r="7" spans="2:6" ht="24.75" customHeight="1">
      <c r="B7" s="12" t="s">
        <v>71</v>
      </c>
      <c r="C7" s="85">
        <v>2380.35435</v>
      </c>
      <c r="D7" s="29">
        <f>RANK(C7,C$7:C$27)</f>
        <v>1</v>
      </c>
      <c r="E7" s="82">
        <v>8.4</v>
      </c>
      <c r="F7" s="29">
        <f>RANK(E7,E$7:E$27)</f>
        <v>20</v>
      </c>
    </row>
    <row r="8" spans="2:6" ht="24.75" customHeight="1">
      <c r="B8" s="12" t="s">
        <v>72</v>
      </c>
      <c r="C8" s="85">
        <v>231.6157</v>
      </c>
      <c r="D8" s="29">
        <f aca="true" t="shared" si="0" ref="D8:D26">RANK(C8,C$7:C$27)</f>
        <v>8</v>
      </c>
      <c r="E8" s="82">
        <v>10.8</v>
      </c>
      <c r="F8" s="29">
        <f aca="true" t="shared" si="1" ref="F8:F27">RANK(E8,E$7:E$27)</f>
        <v>6</v>
      </c>
    </row>
    <row r="9" spans="2:6" ht="24.75" customHeight="1">
      <c r="B9" s="12" t="s">
        <v>73</v>
      </c>
      <c r="C9" s="85">
        <v>123.18191000000002</v>
      </c>
      <c r="D9" s="29">
        <f t="shared" si="0"/>
        <v>17</v>
      </c>
      <c r="E9" s="82">
        <v>9.700000000000001</v>
      </c>
      <c r="F9" s="29">
        <f t="shared" si="1"/>
        <v>16</v>
      </c>
    </row>
    <row r="10" spans="2:6" ht="24.75" customHeight="1">
      <c r="B10" s="12" t="s">
        <v>74</v>
      </c>
      <c r="C10" s="85">
        <v>257.59757</v>
      </c>
      <c r="D10" s="29">
        <f t="shared" si="0"/>
        <v>7</v>
      </c>
      <c r="E10" s="82">
        <v>11.5</v>
      </c>
      <c r="F10" s="29">
        <f t="shared" si="1"/>
        <v>1</v>
      </c>
    </row>
    <row r="11" spans="2:6" ht="24.75" customHeight="1">
      <c r="B11" s="12" t="s">
        <v>75</v>
      </c>
      <c r="C11" s="85">
        <v>281.1808</v>
      </c>
      <c r="D11" s="29">
        <f t="shared" si="0"/>
        <v>6</v>
      </c>
      <c r="E11" s="82">
        <v>9.8</v>
      </c>
      <c r="F11" s="29">
        <f t="shared" si="1"/>
        <v>15</v>
      </c>
    </row>
    <row r="12" spans="2:6" ht="24.75" customHeight="1">
      <c r="B12" s="12" t="s">
        <v>76</v>
      </c>
      <c r="C12" s="85">
        <v>379.15782</v>
      </c>
      <c r="D12" s="29">
        <f t="shared" si="0"/>
        <v>2</v>
      </c>
      <c r="E12" s="82">
        <v>10.8</v>
      </c>
      <c r="F12" s="29">
        <f t="shared" si="1"/>
        <v>6</v>
      </c>
    </row>
    <row r="13" spans="2:7" s="183" customFormat="1" ht="24.75" customHeight="1">
      <c r="B13" s="179" t="s">
        <v>77</v>
      </c>
      <c r="C13" s="174">
        <v>135.62053999999998</v>
      </c>
      <c r="D13" s="182">
        <f t="shared" si="0"/>
        <v>16</v>
      </c>
      <c r="E13" s="175">
        <v>9.9</v>
      </c>
      <c r="F13" s="182">
        <f t="shared" si="1"/>
        <v>14</v>
      </c>
      <c r="G13" s="197"/>
    </row>
    <row r="14" spans="2:6" ht="24.75" customHeight="1">
      <c r="B14" s="12" t="s">
        <v>78</v>
      </c>
      <c r="C14" s="85">
        <v>192.83935</v>
      </c>
      <c r="D14" s="29">
        <f t="shared" si="0"/>
        <v>11</v>
      </c>
      <c r="E14" s="82">
        <v>10.6</v>
      </c>
      <c r="F14" s="29">
        <f t="shared" si="1"/>
        <v>8</v>
      </c>
    </row>
    <row r="15" spans="2:6" ht="24.75" customHeight="1">
      <c r="B15" s="12" t="s">
        <v>79</v>
      </c>
      <c r="C15" s="85">
        <v>168.00627</v>
      </c>
      <c r="D15" s="29">
        <f t="shared" si="0"/>
        <v>14</v>
      </c>
      <c r="E15" s="82">
        <v>9.2</v>
      </c>
      <c r="F15" s="29">
        <f t="shared" si="1"/>
        <v>19</v>
      </c>
    </row>
    <row r="16" spans="2:6" ht="24.75" customHeight="1">
      <c r="B16" s="12" t="s">
        <v>80</v>
      </c>
      <c r="C16" s="85">
        <v>222.31015</v>
      </c>
      <c r="D16" s="29">
        <f t="shared" si="0"/>
        <v>9</v>
      </c>
      <c r="E16" s="82">
        <v>11</v>
      </c>
      <c r="F16" s="29">
        <f t="shared" si="1"/>
        <v>5</v>
      </c>
    </row>
    <row r="17" spans="2:6" ht="24.75" customHeight="1">
      <c r="B17" s="12" t="s">
        <v>81</v>
      </c>
      <c r="C17" s="85">
        <v>340.92586</v>
      </c>
      <c r="D17" s="29">
        <f t="shared" si="0"/>
        <v>3</v>
      </c>
      <c r="E17" s="82">
        <v>11.3</v>
      </c>
      <c r="F17" s="29">
        <f t="shared" si="1"/>
        <v>3</v>
      </c>
    </row>
    <row r="18" spans="2:6" ht="24.75" customHeight="1">
      <c r="B18" s="12" t="s">
        <v>82</v>
      </c>
      <c r="C18" s="85">
        <v>172.87653999999998</v>
      </c>
      <c r="D18" s="29">
        <f t="shared" si="0"/>
        <v>13</v>
      </c>
      <c r="E18" s="82">
        <v>10.4</v>
      </c>
      <c r="F18" s="29">
        <f t="shared" si="1"/>
        <v>10</v>
      </c>
    </row>
    <row r="19" spans="2:6" ht="24.75" customHeight="1">
      <c r="B19" s="12" t="s">
        <v>83</v>
      </c>
      <c r="C19" s="85">
        <v>302.05532999999997</v>
      </c>
      <c r="D19" s="29">
        <f t="shared" si="0"/>
        <v>4</v>
      </c>
      <c r="E19" s="82">
        <v>11.4</v>
      </c>
      <c r="F19" s="29">
        <f t="shared" si="1"/>
        <v>2</v>
      </c>
    </row>
    <row r="20" spans="2:6" ht="24.75" customHeight="1">
      <c r="B20" s="12" t="s">
        <v>84</v>
      </c>
      <c r="C20" s="85">
        <v>178.56278</v>
      </c>
      <c r="D20" s="29">
        <f t="shared" si="0"/>
        <v>12</v>
      </c>
      <c r="E20" s="82">
        <v>10.100000000000001</v>
      </c>
      <c r="F20" s="29">
        <f t="shared" si="1"/>
        <v>12</v>
      </c>
    </row>
    <row r="21" spans="2:6" ht="24.75" customHeight="1">
      <c r="B21" s="12" t="s">
        <v>85</v>
      </c>
      <c r="C21" s="85">
        <v>289.02136</v>
      </c>
      <c r="D21" s="29">
        <f t="shared" si="0"/>
        <v>5</v>
      </c>
      <c r="E21" s="82">
        <v>11.1</v>
      </c>
      <c r="F21" s="29">
        <f t="shared" si="1"/>
        <v>4</v>
      </c>
    </row>
    <row r="22" spans="2:6" ht="24.75" customHeight="1">
      <c r="B22" s="12" t="s">
        <v>86</v>
      </c>
      <c r="C22" s="85">
        <v>85.85559</v>
      </c>
      <c r="D22" s="29">
        <f t="shared" si="0"/>
        <v>19</v>
      </c>
      <c r="E22" s="82">
        <v>9.700000000000001</v>
      </c>
      <c r="F22" s="29">
        <f t="shared" si="1"/>
        <v>16</v>
      </c>
    </row>
    <row r="23" spans="2:6" ht="24.75" customHeight="1">
      <c r="B23" s="12" t="s">
        <v>87</v>
      </c>
      <c r="C23" s="85">
        <v>115.47307000000002</v>
      </c>
      <c r="D23" s="29">
        <f t="shared" si="0"/>
        <v>18</v>
      </c>
      <c r="E23" s="82">
        <v>10.5</v>
      </c>
      <c r="F23" s="29">
        <f t="shared" si="1"/>
        <v>9</v>
      </c>
    </row>
    <row r="24" spans="2:6" ht="24.75" customHeight="1">
      <c r="B24" s="12" t="s">
        <v>88</v>
      </c>
      <c r="C24" s="85">
        <v>142.97012</v>
      </c>
      <c r="D24" s="29">
        <f t="shared" si="0"/>
        <v>15</v>
      </c>
      <c r="E24" s="82">
        <v>10.299999999999999</v>
      </c>
      <c r="F24" s="29">
        <f t="shared" si="1"/>
        <v>11</v>
      </c>
    </row>
    <row r="25" spans="2:6" ht="24.75" customHeight="1">
      <c r="B25" s="12" t="s">
        <v>89</v>
      </c>
      <c r="C25" s="85">
        <v>24.73495</v>
      </c>
      <c r="D25" s="29">
        <f t="shared" si="0"/>
        <v>21</v>
      </c>
      <c r="E25" s="82">
        <v>6.5</v>
      </c>
      <c r="F25" s="29">
        <f t="shared" si="1"/>
        <v>21</v>
      </c>
    </row>
    <row r="26" spans="2:6" ht="24.75" customHeight="1">
      <c r="B26" s="12" t="s">
        <v>90</v>
      </c>
      <c r="C26" s="85">
        <v>29.89692</v>
      </c>
      <c r="D26" s="29">
        <f t="shared" si="0"/>
        <v>20</v>
      </c>
      <c r="E26" s="82">
        <v>10</v>
      </c>
      <c r="F26" s="29">
        <f t="shared" si="1"/>
        <v>13</v>
      </c>
    </row>
    <row r="27" spans="2:6" ht="24.75" customHeight="1" thickBot="1">
      <c r="B27" s="22" t="s">
        <v>91</v>
      </c>
      <c r="C27" s="106">
        <v>219.06762999999998</v>
      </c>
      <c r="D27" s="29">
        <f>RANK(C27,C$7:C$27)</f>
        <v>10</v>
      </c>
      <c r="E27" s="83">
        <v>9.5</v>
      </c>
      <c r="F27" s="171">
        <f t="shared" si="1"/>
        <v>18</v>
      </c>
    </row>
  </sheetData>
  <sheetProtection/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6">
      <selection activeCell="B28" sqref="B28:J28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13.421875" style="3" customWidth="1"/>
    <col min="4" max="4" width="9.28125" style="3" customWidth="1"/>
    <col min="5" max="5" width="11.00390625" style="3" customWidth="1"/>
    <col min="6" max="6" width="8.8515625" style="3" customWidth="1"/>
    <col min="7" max="7" width="14.57421875" style="3" customWidth="1"/>
    <col min="8" max="8" width="9.00390625" style="3" customWidth="1"/>
    <col min="9" max="11" width="11.00390625" style="3" customWidth="1"/>
    <col min="12" max="12" width="9.00390625" style="4" customWidth="1"/>
    <col min="13" max="14" width="9.00390625" style="3" customWidth="1"/>
    <col min="15" max="15" width="9.7109375" style="3" bestFit="1" customWidth="1"/>
    <col min="16" max="16384" width="9.00390625" style="3" customWidth="1"/>
  </cols>
  <sheetData>
    <row r="2" spans="2:11" ht="14.25">
      <c r="B2" s="229" t="s">
        <v>93</v>
      </c>
      <c r="C2" s="239"/>
      <c r="D2" s="239"/>
      <c r="E2" s="239"/>
      <c r="F2" s="239"/>
      <c r="G2" s="239"/>
      <c r="H2" s="239"/>
      <c r="I2" s="239"/>
      <c r="J2" s="239"/>
      <c r="K2" s="199"/>
    </row>
    <row r="3" spans="3:11" ht="24.75" customHeight="1" thickBot="1">
      <c r="C3" s="31"/>
      <c r="D3" s="31"/>
      <c r="E3" s="31"/>
      <c r="F3" s="31"/>
      <c r="G3" s="31"/>
      <c r="H3" s="31"/>
      <c r="I3" s="31"/>
      <c r="J3" s="5" t="s">
        <v>96</v>
      </c>
      <c r="K3" s="5"/>
    </row>
    <row r="4" spans="2:11" ht="24.75" customHeight="1">
      <c r="B4" s="230" t="s">
        <v>69</v>
      </c>
      <c r="C4" s="244" t="s">
        <v>152</v>
      </c>
      <c r="D4" s="244"/>
      <c r="E4" s="244"/>
      <c r="F4" s="244"/>
      <c r="G4" s="244" t="s">
        <v>153</v>
      </c>
      <c r="H4" s="244"/>
      <c r="I4" s="244"/>
      <c r="J4" s="245"/>
      <c r="K4" s="207"/>
    </row>
    <row r="5" spans="2:11" ht="24.75" customHeight="1">
      <c r="B5" s="240"/>
      <c r="C5" s="68" t="s">
        <v>171</v>
      </c>
      <c r="D5" s="68" t="s">
        <v>167</v>
      </c>
      <c r="E5" s="28" t="s">
        <v>47</v>
      </c>
      <c r="F5" s="28" t="s">
        <v>167</v>
      </c>
      <c r="G5" s="68" t="s">
        <v>171</v>
      </c>
      <c r="H5" s="68" t="s">
        <v>167</v>
      </c>
      <c r="I5" s="28" t="s">
        <v>47</v>
      </c>
      <c r="J5" s="29" t="s">
        <v>167</v>
      </c>
      <c r="K5" s="207"/>
    </row>
    <row r="6" spans="2:15" ht="24.75" customHeight="1">
      <c r="B6" s="12" t="s">
        <v>70</v>
      </c>
      <c r="C6" s="216">
        <v>1468.3833</v>
      </c>
      <c r="D6" s="69" t="s">
        <v>128</v>
      </c>
      <c r="E6" s="69">
        <v>6.4540032133756995</v>
      </c>
      <c r="F6" s="69" t="s">
        <v>35</v>
      </c>
      <c r="G6" s="216">
        <v>3271.6093</v>
      </c>
      <c r="H6" s="69" t="s">
        <v>128</v>
      </c>
      <c r="I6" s="69">
        <v>20.803530247525032</v>
      </c>
      <c r="J6" s="66" t="s">
        <v>35</v>
      </c>
      <c r="K6" s="208"/>
      <c r="L6" s="177"/>
      <c r="M6" s="200"/>
      <c r="O6" s="200"/>
    </row>
    <row r="7" spans="2:15" ht="24.75" customHeight="1">
      <c r="B7" s="12" t="s">
        <v>71</v>
      </c>
      <c r="C7" s="85">
        <v>535.6796</v>
      </c>
      <c r="D7" s="70">
        <f>RANK(C7,C$7:C$27)</f>
        <v>1</v>
      </c>
      <c r="E7" s="82">
        <v>6.918447877018167</v>
      </c>
      <c r="F7" s="70">
        <f>RANK(E7,E$7:E$27)</f>
        <v>11</v>
      </c>
      <c r="G7" s="85">
        <v>626.5487</v>
      </c>
      <c r="H7" s="70">
        <f>RANK(G7,G$7:G$27)</f>
        <v>1</v>
      </c>
      <c r="I7" s="82">
        <v>36.17015403961429</v>
      </c>
      <c r="J7" s="67">
        <f>RANK(I7,I$7:I$27)</f>
        <v>2</v>
      </c>
      <c r="K7" s="209"/>
      <c r="M7" s="200"/>
      <c r="O7" s="200"/>
    </row>
    <row r="8" spans="2:15" ht="24.75" customHeight="1">
      <c r="B8" s="12" t="s">
        <v>72</v>
      </c>
      <c r="C8" s="85">
        <v>20.9124</v>
      </c>
      <c r="D8" s="70">
        <f aca="true" t="shared" si="0" ref="D8:D27">RANK(C8,C$7:C$27)</f>
        <v>15</v>
      </c>
      <c r="E8" s="82">
        <v>6.462894990047303</v>
      </c>
      <c r="F8" s="70">
        <f aca="true" t="shared" si="1" ref="F8:F27">RANK(E8,E$7:E$27)</f>
        <v>14</v>
      </c>
      <c r="G8" s="85">
        <v>78.4792</v>
      </c>
      <c r="H8" s="70">
        <f aca="true" t="shared" si="2" ref="H8:H27">RANK(G8,G$7:G$27)</f>
        <v>15</v>
      </c>
      <c r="I8" s="82">
        <v>21.44873350335503</v>
      </c>
      <c r="J8" s="67">
        <f aca="true" t="shared" si="3" ref="J8:J27">RANK(I8,I$7:I$27)</f>
        <v>6</v>
      </c>
      <c r="K8" s="209"/>
      <c r="M8" s="200"/>
      <c r="O8" s="200"/>
    </row>
    <row r="9" spans="2:15" ht="24.75" customHeight="1">
      <c r="B9" s="12" t="s">
        <v>73</v>
      </c>
      <c r="C9" s="85">
        <v>25.2337</v>
      </c>
      <c r="D9" s="70">
        <f t="shared" si="0"/>
        <v>13</v>
      </c>
      <c r="E9" s="82">
        <v>14.292896580774624</v>
      </c>
      <c r="F9" s="70">
        <f t="shared" si="1"/>
        <v>3</v>
      </c>
      <c r="G9" s="85">
        <v>42.5519</v>
      </c>
      <c r="H9" s="70">
        <f t="shared" si="2"/>
        <v>21</v>
      </c>
      <c r="I9" s="82">
        <v>3.591078175515136</v>
      </c>
      <c r="J9" s="67">
        <f t="shared" si="3"/>
        <v>18</v>
      </c>
      <c r="K9" s="209"/>
      <c r="M9" s="200"/>
      <c r="O9" s="200"/>
    </row>
    <row r="10" spans="2:15" ht="24.75" customHeight="1">
      <c r="B10" s="12" t="s">
        <v>74</v>
      </c>
      <c r="C10" s="85">
        <v>60.0609</v>
      </c>
      <c r="D10" s="70">
        <f t="shared" si="0"/>
        <v>3</v>
      </c>
      <c r="E10" s="82">
        <v>1.3959887902218213</v>
      </c>
      <c r="F10" s="70">
        <f t="shared" si="1"/>
        <v>19</v>
      </c>
      <c r="G10" s="85">
        <v>139.0332</v>
      </c>
      <c r="H10" s="70">
        <f t="shared" si="2"/>
        <v>4</v>
      </c>
      <c r="I10" s="82">
        <v>10.855681232867312</v>
      </c>
      <c r="J10" s="67">
        <f t="shared" si="3"/>
        <v>15</v>
      </c>
      <c r="K10" s="209"/>
      <c r="M10" s="200"/>
      <c r="O10" s="200"/>
    </row>
    <row r="11" spans="2:15" ht="24.75" customHeight="1">
      <c r="B11" s="12" t="s">
        <v>75</v>
      </c>
      <c r="C11" s="85">
        <v>42.5494</v>
      </c>
      <c r="D11" s="70">
        <f t="shared" si="0"/>
        <v>7</v>
      </c>
      <c r="E11" s="82">
        <v>9.250614944565143</v>
      </c>
      <c r="F11" s="70">
        <f t="shared" si="1"/>
        <v>9</v>
      </c>
      <c r="G11" s="85">
        <v>90.8883</v>
      </c>
      <c r="H11" s="70">
        <f t="shared" si="2"/>
        <v>9</v>
      </c>
      <c r="I11" s="82">
        <v>22.165798581941615</v>
      </c>
      <c r="J11" s="67">
        <f t="shared" si="3"/>
        <v>5</v>
      </c>
      <c r="K11" s="209"/>
      <c r="M11" s="200"/>
      <c r="O11" s="200"/>
    </row>
    <row r="12" spans="2:15" ht="24.75" customHeight="1">
      <c r="B12" s="12" t="s">
        <v>76</v>
      </c>
      <c r="C12" s="85">
        <v>50.792</v>
      </c>
      <c r="D12" s="70">
        <f t="shared" si="0"/>
        <v>5</v>
      </c>
      <c r="E12" s="82">
        <v>5.163992637361048</v>
      </c>
      <c r="F12" s="70">
        <f t="shared" si="1"/>
        <v>16</v>
      </c>
      <c r="G12" s="85">
        <v>124.4498</v>
      </c>
      <c r="H12" s="70">
        <f t="shared" si="2"/>
        <v>7</v>
      </c>
      <c r="I12" s="82">
        <v>13.526506589017885</v>
      </c>
      <c r="J12" s="67">
        <f t="shared" si="3"/>
        <v>13</v>
      </c>
      <c r="K12" s="209"/>
      <c r="M12" s="200"/>
      <c r="O12" s="200"/>
    </row>
    <row r="13" spans="1:15" s="176" customFormat="1" ht="24.75" customHeight="1">
      <c r="A13" s="178"/>
      <c r="B13" s="179" t="s">
        <v>77</v>
      </c>
      <c r="C13" s="174">
        <v>15.6921</v>
      </c>
      <c r="D13" s="180">
        <f t="shared" si="0"/>
        <v>18</v>
      </c>
      <c r="E13" s="175">
        <v>2.3139816915734457</v>
      </c>
      <c r="F13" s="180">
        <f t="shared" si="1"/>
        <v>18</v>
      </c>
      <c r="G13" s="174">
        <v>75.2748</v>
      </c>
      <c r="H13" s="180">
        <f t="shared" si="2"/>
        <v>17</v>
      </c>
      <c r="I13" s="175">
        <v>9.06751554333951</v>
      </c>
      <c r="J13" s="181">
        <f t="shared" si="3"/>
        <v>16</v>
      </c>
      <c r="K13" s="210"/>
      <c r="L13" s="178"/>
      <c r="M13" s="200"/>
      <c r="O13" s="200"/>
    </row>
    <row r="14" spans="2:17" ht="24.75" customHeight="1">
      <c r="B14" s="12" t="s">
        <v>78</v>
      </c>
      <c r="C14" s="85">
        <v>28.9808</v>
      </c>
      <c r="D14" s="70">
        <f t="shared" si="0"/>
        <v>12</v>
      </c>
      <c r="E14" s="82">
        <v>3.2918466561167747</v>
      </c>
      <c r="F14" s="70">
        <f t="shared" si="1"/>
        <v>17</v>
      </c>
      <c r="G14" s="85">
        <v>76.406</v>
      </c>
      <c r="H14" s="70">
        <f t="shared" si="2"/>
        <v>16</v>
      </c>
      <c r="I14" s="82">
        <v>15.400009364186843</v>
      </c>
      <c r="J14" s="67">
        <f t="shared" si="3"/>
        <v>9</v>
      </c>
      <c r="K14" s="209"/>
      <c r="M14" s="200"/>
      <c r="N14" s="23"/>
      <c r="O14" s="200"/>
      <c r="P14" s="23"/>
      <c r="Q14" s="23"/>
    </row>
    <row r="15" spans="2:15" ht="24.75" customHeight="1">
      <c r="B15" s="12" t="s">
        <v>79</v>
      </c>
      <c r="C15" s="85">
        <v>24.3395</v>
      </c>
      <c r="D15" s="70">
        <f t="shared" si="0"/>
        <v>14</v>
      </c>
      <c r="E15" s="82">
        <v>1.1368783216085774</v>
      </c>
      <c r="F15" s="70">
        <f t="shared" si="1"/>
        <v>20</v>
      </c>
      <c r="G15" s="85">
        <v>69.3586</v>
      </c>
      <c r="H15" s="70">
        <f t="shared" si="2"/>
        <v>18</v>
      </c>
      <c r="I15" s="82">
        <v>-2.459515522272625</v>
      </c>
      <c r="J15" s="67">
        <f t="shared" si="3"/>
        <v>21</v>
      </c>
      <c r="K15" s="209"/>
      <c r="M15" s="200"/>
      <c r="O15" s="200"/>
    </row>
    <row r="16" spans="2:15" ht="24.75" customHeight="1">
      <c r="B16" s="12" t="s">
        <v>80</v>
      </c>
      <c r="C16" s="85">
        <v>38.1907</v>
      </c>
      <c r="D16" s="70">
        <f t="shared" si="0"/>
        <v>10</v>
      </c>
      <c r="E16" s="82">
        <v>9.93672780867503</v>
      </c>
      <c r="F16" s="70">
        <f t="shared" si="1"/>
        <v>8</v>
      </c>
      <c r="G16" s="85">
        <v>86.3569</v>
      </c>
      <c r="H16" s="70">
        <f t="shared" si="2"/>
        <v>11</v>
      </c>
      <c r="I16" s="82">
        <v>2.3093892019202116</v>
      </c>
      <c r="J16" s="67">
        <f t="shared" si="3"/>
        <v>20</v>
      </c>
      <c r="K16" s="209"/>
      <c r="M16" s="200"/>
      <c r="O16" s="200"/>
    </row>
    <row r="17" spans="2:15" ht="24.75" customHeight="1">
      <c r="B17" s="12" t="s">
        <v>81</v>
      </c>
      <c r="C17" s="85">
        <v>48.0298</v>
      </c>
      <c r="D17" s="70">
        <f t="shared" si="0"/>
        <v>6</v>
      </c>
      <c r="E17" s="82">
        <v>5.2871789363385915</v>
      </c>
      <c r="F17" s="70">
        <f t="shared" si="1"/>
        <v>15</v>
      </c>
      <c r="G17" s="85">
        <v>188.8759</v>
      </c>
      <c r="H17" s="70">
        <f t="shared" si="2"/>
        <v>3</v>
      </c>
      <c r="I17" s="82">
        <v>8.379448772269683</v>
      </c>
      <c r="J17" s="67">
        <f t="shared" si="3"/>
        <v>17</v>
      </c>
      <c r="K17" s="209"/>
      <c r="M17" s="200"/>
      <c r="O17" s="200"/>
    </row>
    <row r="18" spans="2:15" ht="24.75" customHeight="1">
      <c r="B18" s="12" t="s">
        <v>82</v>
      </c>
      <c r="C18" s="85">
        <v>38.4919</v>
      </c>
      <c r="D18" s="70">
        <f t="shared" si="0"/>
        <v>9</v>
      </c>
      <c r="E18" s="82">
        <v>12.924840771805691</v>
      </c>
      <c r="F18" s="70">
        <f t="shared" si="1"/>
        <v>4</v>
      </c>
      <c r="G18" s="85">
        <v>84.7216</v>
      </c>
      <c r="H18" s="70">
        <f t="shared" si="2"/>
        <v>13</v>
      </c>
      <c r="I18" s="82">
        <v>3.146066047785709</v>
      </c>
      <c r="J18" s="67">
        <f t="shared" si="3"/>
        <v>19</v>
      </c>
      <c r="K18" s="209"/>
      <c r="M18" s="200"/>
      <c r="O18" s="200"/>
    </row>
    <row r="19" spans="2:15" ht="24.75" customHeight="1">
      <c r="B19" s="12" t="s">
        <v>83</v>
      </c>
      <c r="C19" s="85">
        <v>63.3074</v>
      </c>
      <c r="D19" s="70">
        <f t="shared" si="0"/>
        <v>2</v>
      </c>
      <c r="E19" s="82">
        <v>10.62428137570464</v>
      </c>
      <c r="F19" s="70">
        <f t="shared" si="1"/>
        <v>7</v>
      </c>
      <c r="G19" s="85">
        <v>136.0688</v>
      </c>
      <c r="H19" s="70">
        <f t="shared" si="2"/>
        <v>5</v>
      </c>
      <c r="I19" s="82">
        <v>24.630236860906066</v>
      </c>
      <c r="J19" s="67">
        <f t="shared" si="3"/>
        <v>4</v>
      </c>
      <c r="K19" s="209"/>
      <c r="M19" s="200"/>
      <c r="O19" s="200"/>
    </row>
    <row r="20" spans="2:15" ht="24.75" customHeight="1">
      <c r="B20" s="12" t="s">
        <v>84</v>
      </c>
      <c r="C20" s="85">
        <v>36.8889</v>
      </c>
      <c r="D20" s="70">
        <f t="shared" si="0"/>
        <v>11</v>
      </c>
      <c r="E20" s="82">
        <v>12.015364994534167</v>
      </c>
      <c r="F20" s="70">
        <f t="shared" si="1"/>
        <v>6</v>
      </c>
      <c r="G20" s="85">
        <v>103.5126</v>
      </c>
      <c r="H20" s="70">
        <f t="shared" si="2"/>
        <v>8</v>
      </c>
      <c r="I20" s="82">
        <v>12.335302307965293</v>
      </c>
      <c r="J20" s="67">
        <f t="shared" si="3"/>
        <v>14</v>
      </c>
      <c r="K20" s="209"/>
      <c r="M20" s="200"/>
      <c r="O20" s="200"/>
    </row>
    <row r="21" spans="2:15" ht="24.75" customHeight="1">
      <c r="B21" s="12" t="s">
        <v>85</v>
      </c>
      <c r="C21" s="85">
        <v>39.2874</v>
      </c>
      <c r="D21" s="70">
        <f t="shared" si="0"/>
        <v>8</v>
      </c>
      <c r="E21" s="82">
        <v>8.359305616080931</v>
      </c>
      <c r="F21" s="70">
        <f t="shared" si="1"/>
        <v>10</v>
      </c>
      <c r="G21" s="85">
        <v>127.0535</v>
      </c>
      <c r="H21" s="70">
        <f t="shared" si="2"/>
        <v>6</v>
      </c>
      <c r="I21" s="82">
        <v>13.631566614614911</v>
      </c>
      <c r="J21" s="67">
        <f t="shared" si="3"/>
        <v>12</v>
      </c>
      <c r="K21" s="209"/>
      <c r="M21" s="200"/>
      <c r="O21" s="200"/>
    </row>
    <row r="22" spans="2:15" ht="24.75" customHeight="1">
      <c r="B22" s="12" t="s">
        <v>86</v>
      </c>
      <c r="C22" s="85">
        <v>15.8096</v>
      </c>
      <c r="D22" s="70">
        <f t="shared" si="0"/>
        <v>17</v>
      </c>
      <c r="E22" s="82">
        <v>18.94161105635763</v>
      </c>
      <c r="F22" s="70">
        <f t="shared" si="1"/>
        <v>2</v>
      </c>
      <c r="G22" s="85">
        <v>45.9126</v>
      </c>
      <c r="H22" s="70">
        <f t="shared" si="2"/>
        <v>20</v>
      </c>
      <c r="I22" s="82">
        <v>18.138706697578428</v>
      </c>
      <c r="J22" s="67">
        <f t="shared" si="3"/>
        <v>8</v>
      </c>
      <c r="K22" s="209"/>
      <c r="M22" s="200"/>
      <c r="O22" s="200"/>
    </row>
    <row r="23" spans="2:15" ht="24.75" customHeight="1">
      <c r="B23" s="12" t="s">
        <v>87</v>
      </c>
      <c r="C23" s="85">
        <v>15.3198</v>
      </c>
      <c r="D23" s="70">
        <f t="shared" si="0"/>
        <v>19</v>
      </c>
      <c r="E23" s="82">
        <v>6.500656948007261</v>
      </c>
      <c r="F23" s="70">
        <f t="shared" si="1"/>
        <v>13</v>
      </c>
      <c r="G23" s="85">
        <v>82.1393</v>
      </c>
      <c r="H23" s="70">
        <f t="shared" si="2"/>
        <v>14</v>
      </c>
      <c r="I23" s="82">
        <v>14.892191488617684</v>
      </c>
      <c r="J23" s="67">
        <f t="shared" si="3"/>
        <v>10</v>
      </c>
      <c r="K23" s="209"/>
      <c r="M23" s="200"/>
      <c r="O23" s="200"/>
    </row>
    <row r="24" spans="2:15" ht="24.75" customHeight="1">
      <c r="B24" s="12" t="s">
        <v>88</v>
      </c>
      <c r="C24" s="85">
        <v>18.6</v>
      </c>
      <c r="D24" s="70">
        <f t="shared" si="0"/>
        <v>16</v>
      </c>
      <c r="E24" s="82">
        <v>0.02151000215100396</v>
      </c>
      <c r="F24" s="70">
        <f t="shared" si="1"/>
        <v>21</v>
      </c>
      <c r="G24" s="85">
        <v>62.163</v>
      </c>
      <c r="H24" s="70">
        <f t="shared" si="2"/>
        <v>19</v>
      </c>
      <c r="I24" s="82">
        <v>18.75042981913211</v>
      </c>
      <c r="J24" s="67">
        <f t="shared" si="3"/>
        <v>7</v>
      </c>
      <c r="K24" s="209"/>
      <c r="M24" s="200"/>
      <c r="O24" s="200"/>
    </row>
    <row r="25" spans="2:15" ht="24.75" customHeight="1">
      <c r="B25" s="12" t="s">
        <v>89</v>
      </c>
      <c r="C25" s="85">
        <v>8.4916</v>
      </c>
      <c r="D25" s="70">
        <f t="shared" si="0"/>
        <v>21</v>
      </c>
      <c r="E25" s="82">
        <v>6.655613750832103</v>
      </c>
      <c r="F25" s="70">
        <f t="shared" si="1"/>
        <v>12</v>
      </c>
      <c r="G25" s="85">
        <v>87.7618</v>
      </c>
      <c r="H25" s="70">
        <f t="shared" si="2"/>
        <v>10</v>
      </c>
      <c r="I25" s="82">
        <v>34.93138258781278</v>
      </c>
      <c r="J25" s="67">
        <f t="shared" si="3"/>
        <v>3</v>
      </c>
      <c r="K25" s="209"/>
      <c r="M25" s="200"/>
      <c r="O25" s="200"/>
    </row>
    <row r="26" spans="2:15" ht="24.75" customHeight="1">
      <c r="B26" s="12" t="s">
        <v>90</v>
      </c>
      <c r="C26" s="85">
        <v>11.3802</v>
      </c>
      <c r="D26" s="70">
        <f t="shared" si="0"/>
        <v>20</v>
      </c>
      <c r="E26" s="82">
        <v>23.046482208310366</v>
      </c>
      <c r="F26" s="70">
        <f t="shared" si="1"/>
        <v>1</v>
      </c>
      <c r="G26" s="85">
        <v>85.932</v>
      </c>
      <c r="H26" s="70">
        <f t="shared" si="2"/>
        <v>12</v>
      </c>
      <c r="I26" s="82">
        <v>14.48639531460043</v>
      </c>
      <c r="J26" s="67">
        <f t="shared" si="3"/>
        <v>11</v>
      </c>
      <c r="K26" s="209"/>
      <c r="M26" s="200"/>
      <c r="O26" s="200"/>
    </row>
    <row r="27" spans="2:15" ht="24.75" customHeight="1" thickBot="1">
      <c r="B27" s="22" t="s">
        <v>91</v>
      </c>
      <c r="C27" s="106">
        <v>53.1901</v>
      </c>
      <c r="D27" s="70">
        <f t="shared" si="0"/>
        <v>4</v>
      </c>
      <c r="E27" s="83">
        <v>12.593324851982075</v>
      </c>
      <c r="F27" s="70">
        <f t="shared" si="1"/>
        <v>5</v>
      </c>
      <c r="G27" s="106">
        <v>205.0201</v>
      </c>
      <c r="H27" s="70">
        <f t="shared" si="2"/>
        <v>2</v>
      </c>
      <c r="I27" s="83">
        <v>52.13269122317533</v>
      </c>
      <c r="J27" s="67">
        <f t="shared" si="3"/>
        <v>1</v>
      </c>
      <c r="K27" s="209"/>
      <c r="M27" s="200"/>
      <c r="O27" s="200"/>
    </row>
    <row r="28" spans="2:12" ht="33.75" customHeight="1">
      <c r="B28" s="243" t="s">
        <v>186</v>
      </c>
      <c r="C28" s="243"/>
      <c r="D28" s="243"/>
      <c r="E28" s="243"/>
      <c r="F28" s="243"/>
      <c r="G28" s="243"/>
      <c r="H28" s="243"/>
      <c r="I28" s="243"/>
      <c r="J28" s="243"/>
      <c r="K28" s="142"/>
      <c r="L28" s="142"/>
    </row>
  </sheetData>
  <sheetProtection/>
  <mergeCells count="5">
    <mergeCell ref="B28:J28"/>
    <mergeCell ref="B2:J2"/>
    <mergeCell ref="C4:F4"/>
    <mergeCell ref="G4:J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G7" sqref="G7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4" width="9.00390625" style="5" bestFit="1" customWidth="1"/>
    <col min="245" max="16384" width="9.00390625" style="5" customWidth="1"/>
  </cols>
  <sheetData>
    <row r="1" spans="2:6" ht="30.75" customHeight="1" thickBot="1">
      <c r="B1" s="219" t="s">
        <v>137</v>
      </c>
      <c r="C1" s="219"/>
      <c r="D1" s="219"/>
      <c r="E1" s="219"/>
      <c r="F1" s="1"/>
    </row>
    <row r="2" spans="2:6" ht="24.75" customHeight="1">
      <c r="B2" s="26" t="s">
        <v>4</v>
      </c>
      <c r="C2" s="43" t="s">
        <v>5</v>
      </c>
      <c r="D2" s="44" t="s">
        <v>171</v>
      </c>
      <c r="E2" s="46" t="s">
        <v>0</v>
      </c>
      <c r="F2" s="10"/>
    </row>
    <row r="3" spans="2:6" ht="24.75" customHeight="1">
      <c r="B3" s="47" t="s">
        <v>6</v>
      </c>
      <c r="C3" s="28" t="s">
        <v>1</v>
      </c>
      <c r="D3" s="131">
        <v>132.6342</v>
      </c>
      <c r="E3" s="132">
        <v>4.66</v>
      </c>
      <c r="F3" s="1"/>
    </row>
    <row r="4" spans="2:6" ht="24.75" customHeight="1">
      <c r="B4" s="47" t="s">
        <v>7</v>
      </c>
      <c r="C4" s="28" t="s">
        <v>1</v>
      </c>
      <c r="D4" s="131">
        <v>97.7295</v>
      </c>
      <c r="E4" s="132">
        <v>-3.7005468788490816</v>
      </c>
      <c r="F4" s="11"/>
    </row>
    <row r="5" spans="2:6" ht="24.75" customHeight="1">
      <c r="B5" s="47" t="s">
        <v>8</v>
      </c>
      <c r="C5" s="28" t="s">
        <v>1</v>
      </c>
      <c r="D5" s="131">
        <v>19.9784</v>
      </c>
      <c r="E5" s="132">
        <v>-0.1</v>
      </c>
      <c r="F5" s="1"/>
    </row>
    <row r="6" spans="2:6" ht="24.75" customHeight="1">
      <c r="B6" s="47" t="s">
        <v>9</v>
      </c>
      <c r="C6" s="28" t="s">
        <v>10</v>
      </c>
      <c r="D6" s="131">
        <v>18.3595</v>
      </c>
      <c r="E6" s="132">
        <v>6.29</v>
      </c>
      <c r="F6" s="1"/>
    </row>
    <row r="7" spans="2:6" ht="24.75" customHeight="1">
      <c r="B7" s="47" t="s">
        <v>11</v>
      </c>
      <c r="C7" s="28" t="s">
        <v>1</v>
      </c>
      <c r="D7" s="131">
        <v>264.6087</v>
      </c>
      <c r="E7" s="132">
        <v>9.8</v>
      </c>
      <c r="F7" s="11"/>
    </row>
    <row r="8" spans="2:6" ht="24.75" customHeight="1">
      <c r="B8" s="47" t="s">
        <v>12</v>
      </c>
      <c r="C8" s="146" t="s">
        <v>105</v>
      </c>
      <c r="D8" s="131">
        <v>3.3579</v>
      </c>
      <c r="E8" s="132">
        <v>-19.8</v>
      </c>
      <c r="F8" s="1"/>
    </row>
    <row r="9" spans="2:6" ht="24.75" customHeight="1">
      <c r="B9" s="47" t="s">
        <v>14</v>
      </c>
      <c r="C9" s="146" t="s">
        <v>168</v>
      </c>
      <c r="D9" s="131">
        <v>5.20274</v>
      </c>
      <c r="E9" s="132">
        <v>11.8</v>
      </c>
      <c r="F9" s="1"/>
    </row>
    <row r="10" spans="2:6" ht="24.75" customHeight="1">
      <c r="B10" s="47" t="s">
        <v>15</v>
      </c>
      <c r="C10" s="28" t="s">
        <v>162</v>
      </c>
      <c r="D10" s="133">
        <v>6546</v>
      </c>
      <c r="E10" s="132">
        <v>12.8</v>
      </c>
      <c r="F10" s="1"/>
    </row>
    <row r="11" spans="2:6" ht="24.75" customHeight="1">
      <c r="B11" s="47" t="s">
        <v>16</v>
      </c>
      <c r="C11" s="28" t="s">
        <v>17</v>
      </c>
      <c r="D11" s="133">
        <v>11833</v>
      </c>
      <c r="E11" s="132">
        <v>14.2</v>
      </c>
      <c r="F11" s="11"/>
    </row>
    <row r="12" spans="2:6" ht="24.75" customHeight="1">
      <c r="B12" s="47" t="s">
        <v>18</v>
      </c>
      <c r="C12" s="28" t="s">
        <v>1</v>
      </c>
      <c r="D12" s="131">
        <v>66.48274</v>
      </c>
      <c r="E12" s="132">
        <v>12.6</v>
      </c>
      <c r="F12" s="1"/>
    </row>
    <row r="13" spans="2:5" ht="24.75" customHeight="1">
      <c r="B13" s="47" t="s">
        <v>19</v>
      </c>
      <c r="C13" s="28" t="s">
        <v>13</v>
      </c>
      <c r="D13" s="133">
        <v>4252.7</v>
      </c>
      <c r="E13" s="132">
        <v>13</v>
      </c>
    </row>
    <row r="14" spans="2:5" ht="24.75" customHeight="1">
      <c r="B14" s="47" t="s">
        <v>20</v>
      </c>
      <c r="C14" s="28" t="s">
        <v>105</v>
      </c>
      <c r="D14" s="131">
        <v>16.1449</v>
      </c>
      <c r="E14" s="132">
        <v>8.1</v>
      </c>
    </row>
    <row r="15" spans="2:5" ht="24.75" customHeight="1">
      <c r="B15" s="47" t="s">
        <v>21</v>
      </c>
      <c r="C15" s="28" t="s">
        <v>22</v>
      </c>
      <c r="D15" s="131">
        <v>330.40873999999997</v>
      </c>
      <c r="E15" s="132">
        <v>9.9</v>
      </c>
    </row>
    <row r="16" spans="2:5" ht="24.75" customHeight="1">
      <c r="B16" s="47" t="s">
        <v>23</v>
      </c>
      <c r="C16" s="116" t="s">
        <v>24</v>
      </c>
      <c r="D16" s="131">
        <v>77.8437</v>
      </c>
      <c r="E16" s="132">
        <v>6</v>
      </c>
    </row>
    <row r="17" spans="2:5" ht="24.75" customHeight="1">
      <c r="B17" s="47" t="s">
        <v>25</v>
      </c>
      <c r="C17" s="116" t="s">
        <v>26</v>
      </c>
      <c r="D17" s="131">
        <v>19.0573</v>
      </c>
      <c r="E17" s="132">
        <v>-15.5</v>
      </c>
    </row>
    <row r="18" spans="2:5" ht="24.75" customHeight="1" thickBot="1">
      <c r="B18" s="48" t="s">
        <v>27</v>
      </c>
      <c r="C18" s="117" t="s">
        <v>1</v>
      </c>
      <c r="D18" s="134">
        <v>6.1531</v>
      </c>
      <c r="E18" s="135">
        <v>10.6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J22" sqref="J22"/>
    </sheetView>
  </sheetViews>
  <sheetFormatPr defaultColWidth="9.0039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255" width="9.00390625" style="8" bestFit="1" customWidth="1"/>
    <col min="256" max="16384" width="9.00390625" style="8" customWidth="1"/>
  </cols>
  <sheetData>
    <row r="1" spans="2:5" ht="33" customHeight="1">
      <c r="B1" s="220" t="s">
        <v>138</v>
      </c>
      <c r="C1" s="220"/>
      <c r="D1" s="220"/>
      <c r="E1" s="220"/>
    </row>
    <row r="2" spans="2:5" ht="24.75" customHeight="1" thickBot="1">
      <c r="B2" s="34"/>
      <c r="C2" s="34"/>
      <c r="D2" s="221"/>
      <c r="E2" s="221"/>
    </row>
    <row r="3" spans="2:5" ht="24.75" customHeight="1">
      <c r="B3" s="32" t="s">
        <v>3</v>
      </c>
      <c r="C3" s="33" t="s">
        <v>5</v>
      </c>
      <c r="D3" s="49" t="s">
        <v>172</v>
      </c>
      <c r="E3" s="50" t="s">
        <v>0</v>
      </c>
    </row>
    <row r="4" spans="2:5" ht="24.75" customHeight="1">
      <c r="B4" s="51" t="s">
        <v>28</v>
      </c>
      <c r="C4" s="52" t="s">
        <v>29</v>
      </c>
      <c r="D4" s="146">
        <v>483</v>
      </c>
      <c r="E4" s="147">
        <v>4.1</v>
      </c>
    </row>
    <row r="5" spans="2:5" ht="24.75" customHeight="1">
      <c r="B5" s="51" t="s">
        <v>30</v>
      </c>
      <c r="C5" s="53" t="s">
        <v>31</v>
      </c>
      <c r="D5" s="196">
        <v>4.35</v>
      </c>
      <c r="E5" s="148">
        <v>-0.61</v>
      </c>
    </row>
    <row r="6" spans="2:5" ht="24.75" customHeight="1">
      <c r="B6" s="54" t="s">
        <v>184</v>
      </c>
      <c r="C6" s="28" t="s">
        <v>156</v>
      </c>
      <c r="D6" s="156">
        <v>266.0187</v>
      </c>
      <c r="E6" s="149">
        <v>15.7</v>
      </c>
    </row>
    <row r="7" spans="2:5" ht="24.75" customHeight="1">
      <c r="B7" s="54" t="s">
        <v>185</v>
      </c>
      <c r="C7" s="28" t="s">
        <v>156</v>
      </c>
      <c r="D7" s="156">
        <v>225.9986</v>
      </c>
      <c r="E7" s="149">
        <v>16.3</v>
      </c>
    </row>
    <row r="8" spans="2:5" ht="24.75" customHeight="1">
      <c r="B8" s="54" t="s">
        <v>131</v>
      </c>
      <c r="C8" s="28" t="s">
        <v>156</v>
      </c>
      <c r="D8" s="157">
        <v>20.14</v>
      </c>
      <c r="E8" s="148">
        <v>11</v>
      </c>
    </row>
    <row r="9" spans="2:5" ht="24.75" customHeight="1">
      <c r="B9" s="54" t="s">
        <v>32</v>
      </c>
      <c r="C9" s="28" t="s">
        <v>156</v>
      </c>
      <c r="D9" s="156">
        <v>0.7026</v>
      </c>
      <c r="E9" s="149">
        <v>-22.2</v>
      </c>
    </row>
    <row r="10" spans="2:5" ht="24.75" customHeight="1">
      <c r="B10" s="54" t="s">
        <v>33</v>
      </c>
      <c r="C10" s="28" t="s">
        <v>156</v>
      </c>
      <c r="D10" s="158">
        <v>26.7965</v>
      </c>
      <c r="E10" s="150">
        <v>8.2</v>
      </c>
    </row>
    <row r="11" spans="2:5" ht="24.75" customHeight="1">
      <c r="B11" s="54" t="s">
        <v>129</v>
      </c>
      <c r="C11" s="28" t="s">
        <v>156</v>
      </c>
      <c r="D11" s="157">
        <v>15.7664</v>
      </c>
      <c r="E11" s="148">
        <v>-2.8</v>
      </c>
    </row>
    <row r="12" spans="2:5" ht="24.75" customHeight="1">
      <c r="B12" s="54" t="s">
        <v>180</v>
      </c>
      <c r="C12" s="58" t="s">
        <v>31</v>
      </c>
      <c r="D12" s="195">
        <v>7.6</v>
      </c>
      <c r="E12" s="57">
        <v>-0.3</v>
      </c>
    </row>
    <row r="13" spans="2:5" ht="24.75" customHeight="1">
      <c r="B13" s="54" t="s">
        <v>34</v>
      </c>
      <c r="C13" s="58" t="s">
        <v>31</v>
      </c>
      <c r="D13" s="195">
        <v>60</v>
      </c>
      <c r="E13" s="57">
        <v>-3.2</v>
      </c>
    </row>
    <row r="14" spans="2:5" ht="24.75" customHeight="1" thickBot="1">
      <c r="B14" s="118" t="s">
        <v>181</v>
      </c>
      <c r="C14" s="117" t="s">
        <v>182</v>
      </c>
      <c r="D14" s="201">
        <v>85</v>
      </c>
      <c r="E14" s="119">
        <v>0.4</v>
      </c>
    </row>
    <row r="15" spans="2:5" ht="21" customHeight="1">
      <c r="B15" s="222" t="s">
        <v>161</v>
      </c>
      <c r="C15" s="222"/>
      <c r="D15" s="222"/>
      <c r="E15" s="222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F17" sqref="F17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23" t="s">
        <v>139</v>
      </c>
      <c r="C2" s="220"/>
      <c r="D2" s="220"/>
    </row>
    <row r="3" spans="2:4" ht="19.5" customHeight="1" thickBot="1">
      <c r="B3" s="9"/>
      <c r="C3" s="224" t="s">
        <v>96</v>
      </c>
      <c r="D3" s="224"/>
    </row>
    <row r="4" spans="2:4" ht="24.75" customHeight="1">
      <c r="B4" s="32" t="s">
        <v>36</v>
      </c>
      <c r="C4" s="44" t="s">
        <v>171</v>
      </c>
      <c r="D4" s="46" t="s">
        <v>0</v>
      </c>
    </row>
    <row r="5" spans="2:4" ht="24.75" customHeight="1">
      <c r="B5" s="59" t="s">
        <v>37</v>
      </c>
      <c r="C5" s="136">
        <v>213.04</v>
      </c>
      <c r="D5" s="215">
        <v>12</v>
      </c>
    </row>
    <row r="6" spans="2:5" s="25" customFormat="1" ht="24.75" customHeight="1">
      <c r="B6" s="110" t="s">
        <v>38</v>
      </c>
      <c r="C6" s="137"/>
      <c r="D6" s="138"/>
      <c r="E6" s="24"/>
    </row>
    <row r="7" spans="2:4" ht="24.75" customHeight="1">
      <c r="B7" s="109" t="s">
        <v>163</v>
      </c>
      <c r="C7" s="136">
        <v>190.68</v>
      </c>
      <c r="D7" s="96">
        <v>15.7</v>
      </c>
    </row>
    <row r="8" spans="2:4" ht="24.75" customHeight="1">
      <c r="B8" s="109" t="s">
        <v>106</v>
      </c>
      <c r="C8" s="136">
        <v>10.22</v>
      </c>
      <c r="D8" s="96">
        <v>-18.2</v>
      </c>
    </row>
    <row r="9" spans="2:4" ht="24.75" customHeight="1">
      <c r="B9" s="109" t="s">
        <v>107</v>
      </c>
      <c r="C9" s="136">
        <v>12.14</v>
      </c>
      <c r="D9" s="96">
        <v>-6.1</v>
      </c>
    </row>
    <row r="10" spans="2:4" ht="24.75" customHeight="1">
      <c r="B10" s="110" t="s">
        <v>39</v>
      </c>
      <c r="C10" s="137"/>
      <c r="D10" s="138"/>
    </row>
    <row r="11" spans="2:4" ht="24.75" customHeight="1">
      <c r="B11" s="111" t="s">
        <v>40</v>
      </c>
      <c r="C11" s="136">
        <v>11.91</v>
      </c>
      <c r="D11" s="96">
        <v>-7.1</v>
      </c>
    </row>
    <row r="12" spans="2:4" ht="24.75" customHeight="1">
      <c r="B12" s="111" t="s">
        <v>41</v>
      </c>
      <c r="C12" s="136">
        <v>63.6</v>
      </c>
      <c r="D12" s="96">
        <v>8.8</v>
      </c>
    </row>
    <row r="13" spans="2:4" ht="24.75" customHeight="1">
      <c r="B13" s="111" t="s">
        <v>103</v>
      </c>
      <c r="C13" s="136">
        <v>62.84</v>
      </c>
      <c r="D13" s="96">
        <v>10.7</v>
      </c>
    </row>
    <row r="14" spans="2:4" ht="24.75" customHeight="1">
      <c r="B14" s="111" t="s">
        <v>42</v>
      </c>
      <c r="C14" s="136">
        <v>137.53</v>
      </c>
      <c r="D14" s="96">
        <v>15.7</v>
      </c>
    </row>
    <row r="15" spans="2:4" ht="24.75" customHeight="1">
      <c r="B15" s="112" t="s">
        <v>108</v>
      </c>
      <c r="C15" s="139"/>
      <c r="D15" s="139"/>
    </row>
    <row r="16" spans="2:4" ht="24.75" customHeight="1">
      <c r="B16" s="111" t="s">
        <v>109</v>
      </c>
      <c r="C16" s="102">
        <v>23.06</v>
      </c>
      <c r="D16" s="96">
        <v>-15.4</v>
      </c>
    </row>
    <row r="17" spans="2:4" ht="24.75" customHeight="1">
      <c r="B17" s="111" t="s">
        <v>145</v>
      </c>
      <c r="C17" s="170">
        <v>1.65</v>
      </c>
      <c r="D17" s="96">
        <v>-88.9</v>
      </c>
    </row>
    <row r="18" spans="2:4" ht="24.75" customHeight="1">
      <c r="B18" s="108" t="s">
        <v>43</v>
      </c>
      <c r="C18" s="165">
        <v>778.49</v>
      </c>
      <c r="D18" s="96">
        <v>-23.3</v>
      </c>
    </row>
    <row r="19" spans="2:4" ht="24.75" customHeight="1">
      <c r="B19" s="108" t="s">
        <v>44</v>
      </c>
      <c r="C19" s="166">
        <v>20.87</v>
      </c>
      <c r="D19" s="96">
        <v>-66.2</v>
      </c>
    </row>
    <row r="20" spans="2:4" ht="24.75" customHeight="1">
      <c r="B20" s="108" t="s">
        <v>45</v>
      </c>
      <c r="C20" s="166">
        <v>72.24</v>
      </c>
      <c r="D20" s="96">
        <v>-1.5</v>
      </c>
    </row>
    <row r="21" spans="2:4" ht="24.75" customHeight="1" thickBot="1">
      <c r="B21" s="155" t="s">
        <v>146</v>
      </c>
      <c r="C21" s="163">
        <v>91.32</v>
      </c>
      <c r="D21" s="140">
        <v>-30.1</v>
      </c>
    </row>
    <row r="22" ht="19.5" customHeight="1">
      <c r="B22" s="8" t="s">
        <v>116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F16" sqref="F16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8" width="9.00390625" style="7" bestFit="1" customWidth="1"/>
    <col min="9" max="16384" width="9.00390625" style="7" customWidth="1"/>
  </cols>
  <sheetData>
    <row r="1" spans="2:6" ht="24.75" customHeight="1">
      <c r="B1" s="225" t="s">
        <v>140</v>
      </c>
      <c r="C1" s="225"/>
      <c r="D1" s="225"/>
      <c r="E1" s="13"/>
      <c r="F1" s="14"/>
    </row>
    <row r="2" spans="2:6" ht="24.75" customHeight="1" thickBot="1">
      <c r="B2" s="19"/>
      <c r="C2" s="224" t="s">
        <v>96</v>
      </c>
      <c r="D2" s="226"/>
      <c r="E2" s="13"/>
      <c r="F2" s="14"/>
    </row>
    <row r="3" spans="2:6" ht="24.75" customHeight="1">
      <c r="B3" s="120" t="s">
        <v>46</v>
      </c>
      <c r="C3" s="44" t="s">
        <v>171</v>
      </c>
      <c r="D3" s="121" t="s">
        <v>47</v>
      </c>
      <c r="E3" s="13"/>
      <c r="F3" s="14"/>
    </row>
    <row r="4" spans="2:6" ht="24.75" customHeight="1">
      <c r="B4" s="60" t="s">
        <v>48</v>
      </c>
      <c r="C4" s="203">
        <v>135.62053999999998</v>
      </c>
      <c r="D4" s="192">
        <v>9.9</v>
      </c>
      <c r="E4" s="143"/>
      <c r="F4" s="14"/>
    </row>
    <row r="5" spans="2:6" ht="24.75" customHeight="1">
      <c r="B5" s="60" t="s">
        <v>144</v>
      </c>
      <c r="C5" s="204">
        <v>40.79442999999999</v>
      </c>
      <c r="D5" s="113">
        <v>11.7</v>
      </c>
      <c r="E5" s="13"/>
      <c r="F5" s="14"/>
    </row>
    <row r="6" spans="2:6" ht="24.75" customHeight="1">
      <c r="B6" s="124" t="s">
        <v>49</v>
      </c>
      <c r="C6" s="125"/>
      <c r="D6" s="126"/>
      <c r="E6" s="13"/>
      <c r="F6" s="14"/>
    </row>
    <row r="7" spans="2:6" ht="24.75" customHeight="1">
      <c r="B7" s="60" t="s">
        <v>50</v>
      </c>
      <c r="C7" s="205">
        <v>90.04401999999999</v>
      </c>
      <c r="D7" s="114">
        <v>9.7</v>
      </c>
      <c r="E7" s="15"/>
      <c r="F7" s="14"/>
    </row>
    <row r="8" spans="2:6" ht="24.75" customHeight="1">
      <c r="B8" s="60" t="s">
        <v>51</v>
      </c>
      <c r="C8" s="205">
        <v>45.57652</v>
      </c>
      <c r="D8" s="113">
        <v>10.1</v>
      </c>
      <c r="E8" s="15"/>
      <c r="F8" s="14"/>
    </row>
    <row r="9" spans="2:6" ht="24.75" customHeight="1">
      <c r="B9" s="124" t="s">
        <v>95</v>
      </c>
      <c r="C9" s="125"/>
      <c r="D9" s="126"/>
      <c r="E9" s="15"/>
      <c r="F9" s="14"/>
    </row>
    <row r="10" spans="2:6" ht="24.75" customHeight="1">
      <c r="B10" s="60" t="s">
        <v>52</v>
      </c>
      <c r="C10" s="206">
        <v>20.47994</v>
      </c>
      <c r="D10" s="99">
        <v>10</v>
      </c>
      <c r="E10" s="15"/>
      <c r="F10" s="14"/>
    </row>
    <row r="11" spans="2:4" ht="24.75" customHeight="1">
      <c r="B11" s="60" t="s">
        <v>53</v>
      </c>
      <c r="C11" s="206">
        <v>95.03125</v>
      </c>
      <c r="D11" s="115">
        <v>9.8</v>
      </c>
    </row>
    <row r="12" spans="2:4" ht="24.75" customHeight="1">
      <c r="B12" s="60" t="s">
        <v>54</v>
      </c>
      <c r="C12" s="206">
        <v>1.23112</v>
      </c>
      <c r="D12" s="99">
        <v>5.8</v>
      </c>
    </row>
    <row r="13" spans="2:4" ht="24.75" customHeight="1">
      <c r="B13" s="60" t="s">
        <v>55</v>
      </c>
      <c r="C13" s="206">
        <v>18.87823</v>
      </c>
      <c r="D13" s="99">
        <v>10.3</v>
      </c>
    </row>
    <row r="14" spans="2:4" ht="24.75" customHeight="1">
      <c r="B14" s="54" t="s">
        <v>110</v>
      </c>
      <c r="C14" s="187">
        <v>2993</v>
      </c>
      <c r="D14" s="148">
        <v>68.9480962998504</v>
      </c>
    </row>
    <row r="15" spans="2:4" ht="24.75" customHeight="1" thickBot="1">
      <c r="B15" s="118" t="s">
        <v>56</v>
      </c>
      <c r="C15" s="188">
        <v>1116</v>
      </c>
      <c r="D15" s="189">
        <v>-3.46020761245674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6"/>
  <sheetViews>
    <sheetView zoomScalePageLayoutView="0" workbookViewId="0" topLeftCell="A1">
      <selection activeCell="G15" sqref="G15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7" bestFit="1" customWidth="1"/>
    <col min="8" max="247" width="9.00390625" style="8" bestFit="1" customWidth="1"/>
    <col min="248" max="16384" width="9.00390625" style="8" customWidth="1"/>
  </cols>
  <sheetData>
    <row r="1" spans="3:6" ht="29.25" customHeight="1">
      <c r="C1" s="227" t="s">
        <v>141</v>
      </c>
      <c r="D1" s="227"/>
      <c r="E1" s="227"/>
      <c r="F1" s="151"/>
    </row>
    <row r="2" spans="3:6" ht="29.25" customHeight="1" thickBot="1">
      <c r="C2" s="18"/>
      <c r="D2" s="7"/>
      <c r="E2" s="7" t="s">
        <v>155</v>
      </c>
      <c r="F2" s="18"/>
    </row>
    <row r="3" spans="3:5" ht="24.75" customHeight="1">
      <c r="C3" s="32" t="s">
        <v>36</v>
      </c>
      <c r="D3" s="44" t="s">
        <v>171</v>
      </c>
      <c r="E3" s="46" t="s">
        <v>47</v>
      </c>
    </row>
    <row r="4" spans="3:5" ht="24.75" customHeight="1">
      <c r="C4" s="61" t="s">
        <v>147</v>
      </c>
      <c r="D4" s="161">
        <v>15.6921</v>
      </c>
      <c r="E4" s="97">
        <v>2.3</v>
      </c>
    </row>
    <row r="5" spans="3:5" ht="24.75" customHeight="1">
      <c r="C5" s="61" t="s">
        <v>111</v>
      </c>
      <c r="D5" s="161">
        <v>10.3376</v>
      </c>
      <c r="E5" s="97">
        <v>5.05</v>
      </c>
    </row>
    <row r="6" spans="3:6" ht="24.75" customHeight="1">
      <c r="C6" s="61" t="s">
        <v>148</v>
      </c>
      <c r="D6" s="160">
        <v>75.2748</v>
      </c>
      <c r="E6" s="141">
        <v>9.07</v>
      </c>
      <c r="F6" s="20"/>
    </row>
    <row r="7" spans="3:6" ht="24.75" customHeight="1">
      <c r="C7" s="61" t="s">
        <v>176</v>
      </c>
      <c r="D7" s="160">
        <v>27.7182</v>
      </c>
      <c r="E7" s="141">
        <v>8.59</v>
      </c>
      <c r="F7" s="20"/>
    </row>
    <row r="8" spans="3:5" ht="24.75" customHeight="1">
      <c r="C8" s="61" t="s">
        <v>177</v>
      </c>
      <c r="D8" s="160">
        <v>0.0683</v>
      </c>
      <c r="E8" s="141">
        <v>35.79</v>
      </c>
    </row>
    <row r="9" spans="3:5" ht="24.75" customHeight="1">
      <c r="C9" s="61" t="s">
        <v>178</v>
      </c>
      <c r="D9" s="160">
        <v>13.5101</v>
      </c>
      <c r="E9" s="141">
        <v>21.43</v>
      </c>
    </row>
    <row r="10" spans="3:5" ht="24.75" customHeight="1">
      <c r="C10" s="61" t="s">
        <v>179</v>
      </c>
      <c r="D10" s="160">
        <v>14.1398</v>
      </c>
      <c r="E10" s="141">
        <v>-1.45</v>
      </c>
    </row>
    <row r="11" spans="3:5" ht="24.75" customHeight="1">
      <c r="C11" s="61" t="s">
        <v>149</v>
      </c>
      <c r="D11" s="190">
        <v>1559.9825</v>
      </c>
      <c r="E11" s="148">
        <v>7.8</v>
      </c>
    </row>
    <row r="12" spans="3:5" ht="24.75" customHeight="1">
      <c r="C12" s="61" t="s">
        <v>150</v>
      </c>
      <c r="D12" s="157">
        <v>1072.051</v>
      </c>
      <c r="E12" s="148">
        <v>11.9</v>
      </c>
    </row>
    <row r="13" spans="3:5" ht="24.75" customHeight="1">
      <c r="C13" s="61" t="s">
        <v>151</v>
      </c>
      <c r="D13" s="157">
        <v>855.7133</v>
      </c>
      <c r="E13" s="148">
        <v>14.2</v>
      </c>
    </row>
    <row r="14" spans="3:5" ht="24.75" customHeight="1">
      <c r="C14" s="61" t="s">
        <v>112</v>
      </c>
      <c r="D14" s="157">
        <v>182.45</v>
      </c>
      <c r="E14" s="148">
        <v>7.5</v>
      </c>
    </row>
    <row r="15" spans="3:5" ht="24.75" customHeight="1">
      <c r="C15" s="61" t="s">
        <v>113</v>
      </c>
      <c r="D15" s="157">
        <v>642.8547</v>
      </c>
      <c r="E15" s="148">
        <v>14.4</v>
      </c>
    </row>
    <row r="16" spans="3:5" ht="24.75" customHeight="1" thickBot="1">
      <c r="C16" s="123" t="s">
        <v>164</v>
      </c>
      <c r="D16" s="191">
        <v>30.4033</v>
      </c>
      <c r="E16" s="189">
        <v>77.3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1">
      <selection activeCell="H21" sqref="H21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38" customWidth="1"/>
    <col min="4" max="4" width="12.7109375" style="37" customWidth="1"/>
    <col min="5" max="5" width="13.57421875" style="2" customWidth="1"/>
    <col min="6" max="6" width="12.00390625" style="6" customWidth="1"/>
    <col min="7" max="7" width="12.7109375" style="6" customWidth="1"/>
    <col min="8" max="229" width="7.57421875" style="6" customWidth="1"/>
    <col min="230" max="16384" width="9.140625" style="17" customWidth="1"/>
  </cols>
  <sheetData>
    <row r="1" spans="2:4" ht="25.5" customHeight="1">
      <c r="B1" s="228" t="s">
        <v>142</v>
      </c>
      <c r="C1" s="228"/>
      <c r="D1" s="228"/>
    </row>
    <row r="2" spans="2:4" ht="23.25" customHeight="1">
      <c r="B2" s="27"/>
      <c r="C2" s="35"/>
      <c r="D2" s="36" t="s">
        <v>57</v>
      </c>
    </row>
    <row r="3" spans="2:5" ht="24.75" customHeight="1">
      <c r="B3" s="62" t="s">
        <v>58</v>
      </c>
      <c r="C3" s="71" t="s">
        <v>173</v>
      </c>
      <c r="D3" s="72" t="s">
        <v>0</v>
      </c>
      <c r="E3" s="73" t="s">
        <v>102</v>
      </c>
    </row>
    <row r="4" spans="2:5" ht="24.75" customHeight="1">
      <c r="B4" s="63" t="s">
        <v>66</v>
      </c>
      <c r="C4" s="102">
        <v>2130423</v>
      </c>
      <c r="D4" s="95">
        <v>12</v>
      </c>
      <c r="E4" s="100">
        <v>100</v>
      </c>
    </row>
    <row r="5" spans="2:8" ht="24.75" customHeight="1">
      <c r="B5" s="54" t="s">
        <v>114</v>
      </c>
      <c r="C5" s="102">
        <v>263160</v>
      </c>
      <c r="D5" s="95">
        <v>19.6</v>
      </c>
      <c r="E5" s="100">
        <v>18.9</v>
      </c>
      <c r="H5" s="169"/>
    </row>
    <row r="6" spans="2:8" ht="24.75" customHeight="1">
      <c r="B6" s="54" t="s">
        <v>183</v>
      </c>
      <c r="C6" s="202">
        <v>130515.4</v>
      </c>
      <c r="D6" s="95">
        <v>25.4</v>
      </c>
      <c r="E6" s="100">
        <v>11.5</v>
      </c>
      <c r="H6" s="169"/>
    </row>
    <row r="7" spans="2:8" ht="24.75" customHeight="1">
      <c r="B7" s="54" t="s">
        <v>97</v>
      </c>
      <c r="C7" s="102">
        <v>193719</v>
      </c>
      <c r="D7" s="95">
        <v>22.2</v>
      </c>
      <c r="E7" s="100">
        <v>15.4</v>
      </c>
      <c r="H7" s="169"/>
    </row>
    <row r="8" spans="2:8" ht="24.75" customHeight="1">
      <c r="B8" s="54" t="s">
        <v>98</v>
      </c>
      <c r="C8" s="102">
        <v>261150</v>
      </c>
      <c r="D8" s="95">
        <v>22.3</v>
      </c>
      <c r="E8" s="100">
        <v>20.8</v>
      </c>
      <c r="H8" s="169"/>
    </row>
    <row r="9" spans="2:8" ht="24.75" customHeight="1">
      <c r="B9" s="54" t="s">
        <v>99</v>
      </c>
      <c r="C9" s="102">
        <v>144137</v>
      </c>
      <c r="D9" s="95">
        <v>9.7</v>
      </c>
      <c r="E9" s="100">
        <v>5.6</v>
      </c>
      <c r="H9" s="169"/>
    </row>
    <row r="10" spans="2:8" ht="24.75" customHeight="1">
      <c r="B10" s="54" t="s">
        <v>100</v>
      </c>
      <c r="C10" s="102">
        <v>249061</v>
      </c>
      <c r="D10" s="95">
        <v>21.2</v>
      </c>
      <c r="E10" s="100">
        <v>19.1</v>
      </c>
      <c r="H10" s="169"/>
    </row>
    <row r="11" spans="2:8" ht="24.75" customHeight="1">
      <c r="B11" s="54" t="s">
        <v>115</v>
      </c>
      <c r="C11" s="168">
        <v>331042</v>
      </c>
      <c r="D11" s="95">
        <v>7.5</v>
      </c>
      <c r="E11" s="100">
        <v>10.1</v>
      </c>
      <c r="H11" s="169"/>
    </row>
    <row r="12" spans="2:8" ht="24.75" customHeight="1">
      <c r="B12" s="54" t="s">
        <v>158</v>
      </c>
      <c r="C12" s="168">
        <v>249017.5</v>
      </c>
      <c r="D12" s="95">
        <v>25.2</v>
      </c>
      <c r="E12" s="100">
        <v>21.9</v>
      </c>
      <c r="H12" s="169"/>
    </row>
    <row r="13" spans="2:5" ht="24.75" customHeight="1">
      <c r="B13" s="172" t="s">
        <v>154</v>
      </c>
      <c r="C13" s="168">
        <v>308621.1000000001</v>
      </c>
      <c r="D13" s="95">
        <v>-14.7</v>
      </c>
      <c r="E13" s="100">
        <v>-23.30000000000001</v>
      </c>
    </row>
    <row r="14" spans="2:23" ht="24.75" customHeight="1">
      <c r="B14" s="63" t="s">
        <v>48</v>
      </c>
      <c r="C14" s="103">
        <v>1356205.4</v>
      </c>
      <c r="D14" s="193">
        <v>9.9</v>
      </c>
      <c r="E14" s="98">
        <v>100</v>
      </c>
      <c r="F14" s="211"/>
      <c r="G14" s="212"/>
      <c r="J14" s="213"/>
      <c r="K14" s="213"/>
      <c r="Q14" s="169"/>
      <c r="R14" s="169"/>
      <c r="S14" s="169"/>
      <c r="T14" s="169"/>
      <c r="U14" s="169"/>
      <c r="V14" s="169"/>
      <c r="W14" s="169"/>
    </row>
    <row r="15" spans="2:7" ht="24.75" customHeight="1">
      <c r="B15" s="63" t="s">
        <v>59</v>
      </c>
      <c r="C15" s="104">
        <v>550198.3999999999</v>
      </c>
      <c r="D15" s="92">
        <v>9.812916327783118</v>
      </c>
      <c r="E15" s="101">
        <v>40.4</v>
      </c>
      <c r="F15" s="211"/>
      <c r="G15" s="212"/>
    </row>
    <row r="16" spans="2:7" ht="24.75" customHeight="1">
      <c r="B16" s="63" t="s">
        <v>101</v>
      </c>
      <c r="C16" s="104">
        <v>74713.9</v>
      </c>
      <c r="D16" s="92">
        <v>8.792338483626661</v>
      </c>
      <c r="E16" s="101">
        <v>4.9</v>
      </c>
      <c r="F16" s="211"/>
      <c r="G16" s="212"/>
    </row>
    <row r="17" spans="2:7" ht="24.75" customHeight="1">
      <c r="B17" s="63" t="s">
        <v>60</v>
      </c>
      <c r="C17" s="104">
        <v>69534.1</v>
      </c>
      <c r="D17" s="92">
        <v>10.797189202970149</v>
      </c>
      <c r="E17" s="101">
        <v>5.6</v>
      </c>
      <c r="F17" s="211"/>
      <c r="G17" s="212"/>
    </row>
    <row r="18" spans="2:7" ht="24.75" customHeight="1">
      <c r="B18" s="63" t="s">
        <v>61</v>
      </c>
      <c r="C18" s="104">
        <v>157918</v>
      </c>
      <c r="D18" s="92">
        <v>9.710990690565513</v>
      </c>
      <c r="E18" s="101">
        <v>11.5</v>
      </c>
      <c r="F18" s="211"/>
      <c r="G18" s="212"/>
    </row>
    <row r="19" spans="2:7" ht="24.75" customHeight="1">
      <c r="B19" s="63" t="s">
        <v>62</v>
      </c>
      <c r="C19" s="104">
        <v>75115</v>
      </c>
      <c r="D19" s="92">
        <v>9.929752670862001</v>
      </c>
      <c r="E19" s="101">
        <v>5.6</v>
      </c>
      <c r="F19" s="211"/>
      <c r="G19" s="212"/>
    </row>
    <row r="20" spans="2:7" ht="24.75" customHeight="1">
      <c r="B20" s="63" t="s">
        <v>63</v>
      </c>
      <c r="C20" s="104">
        <v>193298</v>
      </c>
      <c r="D20" s="92">
        <v>10.065424977650729</v>
      </c>
      <c r="E20" s="101">
        <v>14.5</v>
      </c>
      <c r="F20" s="211"/>
      <c r="G20" s="212"/>
    </row>
    <row r="21" spans="2:7" ht="24.75" customHeight="1">
      <c r="B21" s="63" t="s">
        <v>64</v>
      </c>
      <c r="C21" s="104">
        <v>235428</v>
      </c>
      <c r="D21" s="92">
        <v>9.97608281325908</v>
      </c>
      <c r="E21" s="101">
        <v>17.5</v>
      </c>
      <c r="F21" s="211"/>
      <c r="G21" s="212"/>
    </row>
    <row r="22" spans="2:6" ht="24.75" customHeight="1">
      <c r="B22" s="63" t="s">
        <v>65</v>
      </c>
      <c r="C22" s="78" t="s">
        <v>128</v>
      </c>
      <c r="D22" s="93">
        <v>10.1</v>
      </c>
      <c r="E22" s="98">
        <v>100</v>
      </c>
      <c r="F22" s="214"/>
    </row>
    <row r="23" spans="2:5" ht="24.75" customHeight="1">
      <c r="B23" s="63" t="s">
        <v>59</v>
      </c>
      <c r="C23" s="78" t="s">
        <v>169</v>
      </c>
      <c r="D23" s="94">
        <v>11.4</v>
      </c>
      <c r="E23" s="99">
        <v>19.68071604565466</v>
      </c>
    </row>
    <row r="24" spans="2:5" ht="24.75" customHeight="1">
      <c r="B24" s="63" t="s">
        <v>101</v>
      </c>
      <c r="C24" s="78" t="s">
        <v>170</v>
      </c>
      <c r="D24" s="94">
        <v>9.9</v>
      </c>
      <c r="E24" s="99">
        <v>6.6</v>
      </c>
    </row>
    <row r="25" spans="2:5" ht="24.75" customHeight="1">
      <c r="B25" s="63" t="s">
        <v>60</v>
      </c>
      <c r="C25" s="78" t="s">
        <v>170</v>
      </c>
      <c r="D25" s="94">
        <v>9.9</v>
      </c>
      <c r="E25" s="99">
        <v>7.974196319125255</v>
      </c>
    </row>
    <row r="26" spans="2:5" ht="24.75" customHeight="1">
      <c r="B26" s="63" t="s">
        <v>61</v>
      </c>
      <c r="C26" s="78" t="s">
        <v>170</v>
      </c>
      <c r="D26" s="94">
        <v>10.2</v>
      </c>
      <c r="E26" s="99">
        <v>14.267763996982918</v>
      </c>
    </row>
    <row r="27" spans="2:5" ht="24.75" customHeight="1">
      <c r="B27" s="63" t="s">
        <v>62</v>
      </c>
      <c r="C27" s="78" t="s">
        <v>170</v>
      </c>
      <c r="D27" s="94">
        <v>10.7</v>
      </c>
      <c r="E27" s="99">
        <v>3.12664550669983</v>
      </c>
    </row>
    <row r="28" spans="2:5" ht="24.75" customHeight="1">
      <c r="B28" s="63" t="s">
        <v>63</v>
      </c>
      <c r="C28" s="78" t="s">
        <v>170</v>
      </c>
      <c r="D28" s="94">
        <v>11.6</v>
      </c>
      <c r="E28" s="99">
        <v>9.017898348369256</v>
      </c>
    </row>
    <row r="29" spans="2:5" ht="24.75" customHeight="1">
      <c r="B29" s="63" t="s">
        <v>64</v>
      </c>
      <c r="C29" s="78" t="s">
        <v>170</v>
      </c>
      <c r="D29" s="94">
        <v>5.6</v>
      </c>
      <c r="E29" s="99">
        <v>7.2854842506988</v>
      </c>
    </row>
    <row r="30" spans="2:6" ht="24.75" customHeight="1">
      <c r="B30" s="54" t="s">
        <v>159</v>
      </c>
      <c r="C30" s="78" t="s">
        <v>170</v>
      </c>
      <c r="D30" s="94">
        <v>11.1</v>
      </c>
      <c r="E30" s="99">
        <v>31.98130630456715</v>
      </c>
      <c r="F30" s="169"/>
    </row>
    <row r="31" spans="2:5" ht="24.75" customHeight="1">
      <c r="B31" s="63" t="s">
        <v>175</v>
      </c>
      <c r="C31" s="55">
        <v>201417</v>
      </c>
      <c r="D31" s="159">
        <v>11</v>
      </c>
      <c r="E31" s="64"/>
    </row>
    <row r="32" spans="2:5" ht="24.75" customHeight="1">
      <c r="B32" s="63" t="s">
        <v>59</v>
      </c>
      <c r="C32" s="55">
        <v>40625</v>
      </c>
      <c r="D32" s="56">
        <v>-9.4</v>
      </c>
      <c r="E32" s="64"/>
    </row>
    <row r="33" spans="2:5" ht="24.75" customHeight="1">
      <c r="B33" s="63" t="s">
        <v>101</v>
      </c>
      <c r="C33" s="55">
        <v>11315</v>
      </c>
      <c r="D33" s="56">
        <v>21.6</v>
      </c>
      <c r="E33" s="64"/>
    </row>
    <row r="34" spans="2:5" ht="24.75" customHeight="1">
      <c r="B34" s="63" t="s">
        <v>60</v>
      </c>
      <c r="C34" s="55">
        <v>30292</v>
      </c>
      <c r="D34" s="56">
        <v>16.3</v>
      </c>
      <c r="E34" s="64"/>
    </row>
    <row r="35" spans="2:5" ht="24.75" customHeight="1">
      <c r="B35" s="63" t="s">
        <v>61</v>
      </c>
      <c r="C35" s="55">
        <v>18866</v>
      </c>
      <c r="D35" s="56">
        <v>17.9</v>
      </c>
      <c r="E35" s="64"/>
    </row>
    <row r="36" spans="2:5" ht="24.75" customHeight="1">
      <c r="B36" s="63" t="s">
        <v>62</v>
      </c>
      <c r="C36" s="55">
        <v>5297</v>
      </c>
      <c r="D36" s="56">
        <v>15.3</v>
      </c>
      <c r="E36" s="64"/>
    </row>
    <row r="37" spans="2:5" ht="24.75" customHeight="1">
      <c r="B37" s="63" t="s">
        <v>63</v>
      </c>
      <c r="C37" s="55">
        <v>10373</v>
      </c>
      <c r="D37" s="56">
        <v>17.8</v>
      </c>
      <c r="E37" s="64"/>
    </row>
    <row r="38" spans="2:5" ht="24.75" customHeight="1">
      <c r="B38" s="63" t="s">
        <v>64</v>
      </c>
      <c r="C38" s="55">
        <v>38581</v>
      </c>
      <c r="D38" s="56">
        <v>2.4</v>
      </c>
      <c r="E38" s="64"/>
    </row>
    <row r="39" spans="2:5" ht="24.75" customHeight="1">
      <c r="B39" s="63" t="s">
        <v>160</v>
      </c>
      <c r="C39" s="55">
        <v>46069</v>
      </c>
      <c r="D39" s="56">
        <v>35.7</v>
      </c>
      <c r="E39" s="64"/>
    </row>
    <row r="40" spans="2:5" ht="24.75" customHeight="1">
      <c r="B40" s="45" t="s">
        <v>67</v>
      </c>
      <c r="C40" s="55">
        <v>230559</v>
      </c>
      <c r="D40" s="56">
        <v>-15.4</v>
      </c>
      <c r="E40" s="64"/>
    </row>
    <row r="41" spans="2:5" ht="24.75" customHeight="1">
      <c r="B41" s="63" t="s">
        <v>134</v>
      </c>
      <c r="C41" s="55">
        <v>156166</v>
      </c>
      <c r="D41" s="56">
        <v>-18.8</v>
      </c>
      <c r="E41" s="64"/>
    </row>
    <row r="42" spans="2:5" ht="24.75" customHeight="1">
      <c r="B42" s="63" t="s">
        <v>135</v>
      </c>
      <c r="C42" s="55">
        <v>8552</v>
      </c>
      <c r="D42" s="96">
        <v>231.2</v>
      </c>
      <c r="E42" s="64"/>
    </row>
    <row r="43" spans="2:5" ht="24.75" customHeight="1">
      <c r="B43" s="63" t="s">
        <v>136</v>
      </c>
      <c r="C43" s="55">
        <v>4683</v>
      </c>
      <c r="D43" s="96">
        <v>-18.8</v>
      </c>
      <c r="E43" s="64"/>
    </row>
    <row r="44" spans="2:5" ht="24.75" customHeight="1">
      <c r="B44" s="63" t="s">
        <v>61</v>
      </c>
      <c r="C44" s="55">
        <v>9773</v>
      </c>
      <c r="D44" s="56">
        <v>-34</v>
      </c>
      <c r="E44" s="64"/>
    </row>
    <row r="45" spans="2:5" ht="24.75" customHeight="1">
      <c r="B45" s="63" t="s">
        <v>62</v>
      </c>
      <c r="C45" s="55">
        <v>2163</v>
      </c>
      <c r="D45" s="56">
        <v>-30.6</v>
      </c>
      <c r="E45" s="64"/>
    </row>
    <row r="46" spans="2:5" ht="24.75" customHeight="1">
      <c r="B46" s="63" t="s">
        <v>63</v>
      </c>
      <c r="C46" s="55">
        <v>13808</v>
      </c>
      <c r="D46" s="56">
        <v>-19</v>
      </c>
      <c r="E46" s="64"/>
    </row>
    <row r="47" spans="2:5" ht="24.75" customHeight="1">
      <c r="B47" s="63" t="s">
        <v>64</v>
      </c>
      <c r="C47" s="55">
        <v>35414</v>
      </c>
      <c r="D47" s="56">
        <v>-4.3</v>
      </c>
      <c r="E47" s="64"/>
    </row>
    <row r="48" spans="2:5" ht="24.75" customHeight="1">
      <c r="B48" s="65" t="s">
        <v>152</v>
      </c>
      <c r="C48" s="105">
        <v>156921</v>
      </c>
      <c r="D48" s="194">
        <v>2.3139816915734293</v>
      </c>
      <c r="E48" s="64"/>
    </row>
    <row r="49" spans="2:5" ht="24.75" customHeight="1">
      <c r="B49" s="63" t="s">
        <v>130</v>
      </c>
      <c r="C49" s="105">
        <v>22194</v>
      </c>
      <c r="D49" s="194">
        <v>11.544453937779565</v>
      </c>
      <c r="E49" s="64"/>
    </row>
    <row r="50" spans="2:5" ht="24.75" customHeight="1">
      <c r="B50" s="63" t="s">
        <v>101</v>
      </c>
      <c r="C50" s="105">
        <v>7504</v>
      </c>
      <c r="D50" s="194">
        <v>4.6145266973372365</v>
      </c>
      <c r="E50" s="64"/>
    </row>
    <row r="51" spans="2:5" ht="24.75" customHeight="1">
      <c r="B51" s="63" t="s">
        <v>60</v>
      </c>
      <c r="C51" s="105">
        <v>7529</v>
      </c>
      <c r="D51" s="194">
        <v>19.69793322734499</v>
      </c>
      <c r="E51" s="64"/>
    </row>
    <row r="52" spans="2:5" ht="24.75" customHeight="1">
      <c r="B52" s="63" t="s">
        <v>61</v>
      </c>
      <c r="C52" s="105">
        <v>15052</v>
      </c>
      <c r="D52" s="42">
        <v>0.4069108131545594</v>
      </c>
      <c r="E52" s="64"/>
    </row>
    <row r="53" spans="2:5" ht="24.75" customHeight="1">
      <c r="B53" s="63" t="s">
        <v>62</v>
      </c>
      <c r="C53" s="105">
        <v>7044</v>
      </c>
      <c r="D53" s="42">
        <v>17.126704356501495</v>
      </c>
      <c r="E53" s="64"/>
    </row>
    <row r="54" spans="2:5" ht="24.75" customHeight="1">
      <c r="B54" s="63" t="s">
        <v>63</v>
      </c>
      <c r="C54" s="105">
        <v>8857</v>
      </c>
      <c r="D54" s="42">
        <v>-36.88898389625196</v>
      </c>
      <c r="E54" s="64"/>
    </row>
    <row r="55" spans="2:5" ht="24.75" customHeight="1" thickBot="1">
      <c r="B55" s="152" t="s">
        <v>64</v>
      </c>
      <c r="C55" s="154">
        <v>22163</v>
      </c>
      <c r="D55" s="122">
        <v>2.317529199944601</v>
      </c>
      <c r="E55" s="64"/>
    </row>
    <row r="56" spans="3:4" ht="19.5" customHeight="1">
      <c r="C56" s="40"/>
      <c r="D56" s="39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B13">
      <selection activeCell="F11" sqref="F11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29" t="s">
        <v>143</v>
      </c>
      <c r="C1" s="229"/>
      <c r="D1" s="229"/>
      <c r="E1" s="229"/>
    </row>
    <row r="2" spans="2:5" ht="30" customHeight="1" thickBot="1">
      <c r="B2" s="84"/>
      <c r="C2" s="84"/>
      <c r="D2" s="84"/>
      <c r="E2" s="84"/>
    </row>
    <row r="3" spans="2:4" ht="24.75" customHeight="1">
      <c r="B3" s="230" t="s">
        <v>69</v>
      </c>
      <c r="C3" s="232" t="s">
        <v>127</v>
      </c>
      <c r="D3" s="233"/>
    </row>
    <row r="4" spans="2:4" ht="24.75" customHeight="1">
      <c r="B4" s="231"/>
      <c r="C4" s="68" t="s">
        <v>174</v>
      </c>
      <c r="D4" s="29" t="s">
        <v>165</v>
      </c>
    </row>
    <row r="5" spans="2:4" ht="24.75" customHeight="1">
      <c r="B5" s="12" t="s">
        <v>70</v>
      </c>
      <c r="C5" s="82">
        <v>8.1</v>
      </c>
      <c r="D5" s="66" t="s">
        <v>128</v>
      </c>
    </row>
    <row r="6" spans="2:4" ht="24.75" customHeight="1">
      <c r="B6" s="12" t="s">
        <v>71</v>
      </c>
      <c r="C6" s="82">
        <v>8.5</v>
      </c>
      <c r="D6" s="90">
        <f>RANK(C6,C$6:C$26)</f>
        <v>15</v>
      </c>
    </row>
    <row r="7" spans="2:4" ht="24.75" customHeight="1">
      <c r="B7" s="12" t="s">
        <v>72</v>
      </c>
      <c r="C7" s="82">
        <v>9.7</v>
      </c>
      <c r="D7" s="90">
        <f aca="true" t="shared" si="0" ref="D7:D26">RANK(C7,C$6:C$26)</f>
        <v>11</v>
      </c>
    </row>
    <row r="8" spans="2:4" ht="24.75" customHeight="1">
      <c r="B8" s="12" t="s">
        <v>73</v>
      </c>
      <c r="C8" s="82">
        <v>4.2</v>
      </c>
      <c r="D8" s="90">
        <f t="shared" si="0"/>
        <v>19</v>
      </c>
    </row>
    <row r="9" spans="2:4" ht="24.75" customHeight="1">
      <c r="B9" s="12" t="s">
        <v>74</v>
      </c>
      <c r="C9" s="82">
        <v>9.9</v>
      </c>
      <c r="D9" s="90">
        <f t="shared" si="0"/>
        <v>7</v>
      </c>
    </row>
    <row r="10" spans="2:4" ht="24.75" customHeight="1">
      <c r="B10" s="12" t="s">
        <v>75</v>
      </c>
      <c r="C10" s="82">
        <v>8.5</v>
      </c>
      <c r="D10" s="90">
        <f t="shared" si="0"/>
        <v>15</v>
      </c>
    </row>
    <row r="11" spans="2:4" ht="24.75" customHeight="1">
      <c r="B11" s="12" t="s">
        <v>76</v>
      </c>
      <c r="C11" s="82">
        <v>10.3</v>
      </c>
      <c r="D11" s="90">
        <f t="shared" si="0"/>
        <v>3</v>
      </c>
    </row>
    <row r="12" spans="1:5" s="176" customFormat="1" ht="24.75" customHeight="1">
      <c r="A12" s="178"/>
      <c r="B12" s="179" t="s">
        <v>77</v>
      </c>
      <c r="C12" s="175">
        <v>10.1</v>
      </c>
      <c r="D12" s="186">
        <f t="shared" si="0"/>
        <v>5</v>
      </c>
      <c r="E12" s="185"/>
    </row>
    <row r="13" spans="2:4" ht="24.75" customHeight="1">
      <c r="B13" s="12" t="s">
        <v>78</v>
      </c>
      <c r="C13" s="82">
        <v>10.2</v>
      </c>
      <c r="D13" s="90">
        <f t="shared" si="0"/>
        <v>4</v>
      </c>
    </row>
    <row r="14" spans="2:4" ht="24.75" customHeight="1">
      <c r="B14" s="12" t="s">
        <v>79</v>
      </c>
      <c r="C14" s="82">
        <v>9.3</v>
      </c>
      <c r="D14" s="90">
        <f t="shared" si="0"/>
        <v>13</v>
      </c>
    </row>
    <row r="15" spans="2:4" ht="24.75" customHeight="1">
      <c r="B15" s="12" t="s">
        <v>80</v>
      </c>
      <c r="C15" s="82">
        <v>9.8</v>
      </c>
      <c r="D15" s="90">
        <f t="shared" si="0"/>
        <v>9</v>
      </c>
    </row>
    <row r="16" spans="2:4" ht="24.75" customHeight="1">
      <c r="B16" s="12" t="s">
        <v>81</v>
      </c>
      <c r="C16" s="82">
        <v>10.4</v>
      </c>
      <c r="D16" s="90">
        <f t="shared" si="0"/>
        <v>2</v>
      </c>
    </row>
    <row r="17" spans="2:4" ht="24.75" customHeight="1">
      <c r="B17" s="12" t="s">
        <v>82</v>
      </c>
      <c r="C17" s="82">
        <v>9.5</v>
      </c>
      <c r="D17" s="90">
        <f t="shared" si="0"/>
        <v>12</v>
      </c>
    </row>
    <row r="18" spans="2:4" ht="24.75" customHeight="1">
      <c r="B18" s="12" t="s">
        <v>83</v>
      </c>
      <c r="C18" s="82">
        <v>11.3</v>
      </c>
      <c r="D18" s="90">
        <f t="shared" si="0"/>
        <v>1</v>
      </c>
    </row>
    <row r="19" spans="2:4" ht="24.75" customHeight="1">
      <c r="B19" s="12" t="s">
        <v>84</v>
      </c>
      <c r="C19" s="82">
        <v>9.3</v>
      </c>
      <c r="D19" s="90">
        <f t="shared" si="0"/>
        <v>13</v>
      </c>
    </row>
    <row r="20" spans="2:4" ht="24.75" customHeight="1">
      <c r="B20" s="12" t="s">
        <v>85</v>
      </c>
      <c r="C20" s="82">
        <v>9.8</v>
      </c>
      <c r="D20" s="90">
        <f t="shared" si="0"/>
        <v>9</v>
      </c>
    </row>
    <row r="21" spans="2:4" ht="24.75" customHeight="1">
      <c r="B21" s="12" t="s">
        <v>86</v>
      </c>
      <c r="C21" s="82">
        <v>9.9</v>
      </c>
      <c r="D21" s="90">
        <f t="shared" si="0"/>
        <v>7</v>
      </c>
    </row>
    <row r="22" spans="2:4" ht="24.75" customHeight="1">
      <c r="B22" s="12" t="s">
        <v>87</v>
      </c>
      <c r="C22" s="82">
        <v>8.5</v>
      </c>
      <c r="D22" s="90">
        <f t="shared" si="0"/>
        <v>15</v>
      </c>
    </row>
    <row r="23" spans="2:4" ht="24.75" customHeight="1">
      <c r="B23" s="12" t="s">
        <v>88</v>
      </c>
      <c r="C23" s="82">
        <v>10</v>
      </c>
      <c r="D23" s="90">
        <f t="shared" si="0"/>
        <v>6</v>
      </c>
    </row>
    <row r="24" spans="2:4" ht="24.75" customHeight="1">
      <c r="B24" s="12" t="s">
        <v>89</v>
      </c>
      <c r="C24" s="82">
        <v>-4.6</v>
      </c>
      <c r="D24" s="90">
        <f t="shared" si="0"/>
        <v>21</v>
      </c>
    </row>
    <row r="25" spans="2:4" ht="24.75" customHeight="1">
      <c r="B25" s="12" t="s">
        <v>90</v>
      </c>
      <c r="C25" s="82">
        <v>4.5</v>
      </c>
      <c r="D25" s="90">
        <f t="shared" si="0"/>
        <v>18</v>
      </c>
    </row>
    <row r="26" spans="2:4" ht="24.75" customHeight="1" thickBot="1">
      <c r="B26" s="22" t="s">
        <v>91</v>
      </c>
      <c r="C26" s="83">
        <v>0.3</v>
      </c>
      <c r="D26" s="171">
        <f t="shared" si="0"/>
        <v>20</v>
      </c>
    </row>
  </sheetData>
  <sheetProtection/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2.28125" style="3" customWidth="1"/>
    <col min="5" max="5" width="15.140625" style="3" customWidth="1"/>
    <col min="6" max="6" width="12.140625" style="3" customWidth="1"/>
    <col min="7" max="7" width="11.421875" style="3" customWidth="1"/>
    <col min="8" max="8" width="9.00390625" style="4" customWidth="1"/>
    <col min="9" max="16384" width="9.00390625" style="3" customWidth="1"/>
  </cols>
  <sheetData>
    <row r="2" spans="3:6" ht="15">
      <c r="C2" s="229" t="s">
        <v>133</v>
      </c>
      <c r="D2" s="229"/>
      <c r="E2" s="234"/>
      <c r="F2" s="234"/>
    </row>
    <row r="3" ht="24.75" customHeight="1" thickBot="1">
      <c r="F3" s="5" t="s">
        <v>68</v>
      </c>
    </row>
    <row r="4" spans="1:6" ht="24.75" customHeight="1">
      <c r="A4" s="4" t="s">
        <v>2</v>
      </c>
      <c r="B4" s="235" t="s">
        <v>92</v>
      </c>
      <c r="C4" s="237" t="s">
        <v>37</v>
      </c>
      <c r="D4" s="238"/>
      <c r="E4" s="238"/>
      <c r="F4" s="238"/>
    </row>
    <row r="5" spans="2:6" ht="24.75" customHeight="1">
      <c r="B5" s="236"/>
      <c r="C5" s="68" t="s">
        <v>171</v>
      </c>
      <c r="D5" s="68" t="s">
        <v>165</v>
      </c>
      <c r="E5" s="107" t="s">
        <v>47</v>
      </c>
      <c r="F5" s="29" t="s">
        <v>165</v>
      </c>
    </row>
    <row r="6" spans="1:256" s="41" customFormat="1" ht="24.75" customHeight="1">
      <c r="A6" s="4"/>
      <c r="B6" s="12" t="s">
        <v>70</v>
      </c>
      <c r="C6" s="85">
        <v>9178.96</v>
      </c>
      <c r="D6" s="85" t="s">
        <v>166</v>
      </c>
      <c r="E6" s="82">
        <v>8.5</v>
      </c>
      <c r="F6" s="29" t="s">
        <v>35</v>
      </c>
      <c r="G6" s="173"/>
      <c r="H6" s="3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ht="24.75" customHeight="1">
      <c r="A7" s="4"/>
      <c r="B7" s="12" t="s">
        <v>71</v>
      </c>
      <c r="C7" s="85">
        <v>2726.64</v>
      </c>
      <c r="D7" s="29">
        <f>RANK(C7,C$7:C$27)</f>
        <v>1</v>
      </c>
      <c r="E7" s="82">
        <v>9.3</v>
      </c>
      <c r="F7" s="29">
        <f>RANK(E7,E$7:E$27)</f>
        <v>11</v>
      </c>
      <c r="H7" s="30"/>
    </row>
    <row r="8" spans="1:8" ht="24.75" customHeight="1">
      <c r="A8" s="4"/>
      <c r="B8" s="12" t="s">
        <v>72</v>
      </c>
      <c r="C8" s="85">
        <v>256.92</v>
      </c>
      <c r="D8" s="29">
        <f aca="true" t="shared" si="0" ref="D8:D27">RANK(C8,C$7:C$27)</f>
        <v>14</v>
      </c>
      <c r="E8" s="82">
        <v>13</v>
      </c>
      <c r="F8" s="29">
        <f aca="true" t="shared" si="1" ref="F8:F27">RANK(E8,E$7:E$27)</f>
        <v>4</v>
      </c>
      <c r="H8" s="30"/>
    </row>
    <row r="9" spans="1:8" ht="24.75" customHeight="1">
      <c r="A9" s="4"/>
      <c r="B9" s="12" t="s">
        <v>73</v>
      </c>
      <c r="C9" s="85">
        <v>194.59</v>
      </c>
      <c r="D9" s="29">
        <f t="shared" si="0"/>
        <v>17</v>
      </c>
      <c r="E9" s="82">
        <v>4.4</v>
      </c>
      <c r="F9" s="29">
        <f t="shared" si="1"/>
        <v>16</v>
      </c>
      <c r="H9" s="30"/>
    </row>
    <row r="10" spans="1:8" ht="24.75" customHeight="1">
      <c r="A10" s="4"/>
      <c r="B10" s="12" t="s">
        <v>74</v>
      </c>
      <c r="C10" s="85">
        <v>515.88</v>
      </c>
      <c r="D10" s="29">
        <f t="shared" si="0"/>
        <v>2</v>
      </c>
      <c r="E10" s="82">
        <v>0.5</v>
      </c>
      <c r="F10" s="29">
        <f t="shared" si="1"/>
        <v>19</v>
      </c>
      <c r="H10" s="30"/>
    </row>
    <row r="11" spans="1:8" ht="24.75" customHeight="1">
      <c r="A11" s="4"/>
      <c r="B11" s="12" t="s">
        <v>75</v>
      </c>
      <c r="C11" s="85">
        <v>377.75</v>
      </c>
      <c r="D11" s="29">
        <f t="shared" si="0"/>
        <v>10</v>
      </c>
      <c r="E11" s="82">
        <v>9.3</v>
      </c>
      <c r="F11" s="29">
        <f t="shared" si="1"/>
        <v>11</v>
      </c>
      <c r="H11" s="30"/>
    </row>
    <row r="12" spans="1:8" ht="24.75" customHeight="1">
      <c r="A12" s="4"/>
      <c r="B12" s="12" t="s">
        <v>76</v>
      </c>
      <c r="C12" s="85">
        <v>510.09</v>
      </c>
      <c r="D12" s="29">
        <f t="shared" si="0"/>
        <v>3</v>
      </c>
      <c r="E12" s="82">
        <v>14.3</v>
      </c>
      <c r="F12" s="29">
        <f t="shared" si="1"/>
        <v>2</v>
      </c>
      <c r="H12" s="30"/>
    </row>
    <row r="13" spans="1:9" s="176" customFormat="1" ht="24.75" customHeight="1">
      <c r="A13" s="178"/>
      <c r="B13" s="179" t="s">
        <v>77</v>
      </c>
      <c r="C13" s="174">
        <v>213.04</v>
      </c>
      <c r="D13" s="182">
        <f t="shared" si="0"/>
        <v>16</v>
      </c>
      <c r="E13" s="175">
        <v>12</v>
      </c>
      <c r="F13" s="182">
        <f>RANK(E13,E$7:E$27)</f>
        <v>6</v>
      </c>
      <c r="G13" s="185"/>
      <c r="H13" s="184"/>
      <c r="I13" s="185"/>
    </row>
    <row r="14" spans="1:8" ht="24.75" customHeight="1">
      <c r="A14" s="4"/>
      <c r="B14" s="12" t="s">
        <v>78</v>
      </c>
      <c r="C14" s="85">
        <v>367.06</v>
      </c>
      <c r="D14" s="29">
        <f t="shared" si="0"/>
        <v>11</v>
      </c>
      <c r="E14" s="82">
        <v>10.3</v>
      </c>
      <c r="F14" s="29">
        <f t="shared" si="1"/>
        <v>7</v>
      </c>
      <c r="H14" s="30"/>
    </row>
    <row r="15" spans="1:8" ht="24.75" customHeight="1">
      <c r="A15" s="4"/>
      <c r="B15" s="12" t="s">
        <v>79</v>
      </c>
      <c r="C15" s="85">
        <v>252.87</v>
      </c>
      <c r="D15" s="29">
        <f t="shared" si="0"/>
        <v>15</v>
      </c>
      <c r="E15" s="82">
        <v>12.2</v>
      </c>
      <c r="F15" s="29">
        <f t="shared" si="1"/>
        <v>5</v>
      </c>
      <c r="H15" s="30"/>
    </row>
    <row r="16" spans="1:8" ht="24.75" customHeight="1">
      <c r="A16" s="4"/>
      <c r="B16" s="12" t="s">
        <v>80</v>
      </c>
      <c r="C16" s="85">
        <v>437.79</v>
      </c>
      <c r="D16" s="29">
        <f t="shared" si="0"/>
        <v>8</v>
      </c>
      <c r="E16" s="82">
        <v>7.5</v>
      </c>
      <c r="F16" s="29">
        <f t="shared" si="1"/>
        <v>14</v>
      </c>
      <c r="H16" s="30"/>
    </row>
    <row r="17" spans="1:8" ht="24.75" customHeight="1">
      <c r="A17" s="4"/>
      <c r="B17" s="12" t="s">
        <v>81</v>
      </c>
      <c r="C17" s="85">
        <v>440.9</v>
      </c>
      <c r="D17" s="29">
        <f t="shared" si="0"/>
        <v>7</v>
      </c>
      <c r="E17" s="82">
        <v>14</v>
      </c>
      <c r="F17" s="29">
        <f t="shared" si="1"/>
        <v>3</v>
      </c>
      <c r="H17" s="3"/>
    </row>
    <row r="18" spans="1:8" ht="24.75" customHeight="1">
      <c r="A18" s="4"/>
      <c r="B18" s="12" t="s">
        <v>82</v>
      </c>
      <c r="C18" s="85">
        <v>383.86</v>
      </c>
      <c r="D18" s="29">
        <f t="shared" si="0"/>
        <v>9</v>
      </c>
      <c r="E18" s="82">
        <v>9.9</v>
      </c>
      <c r="F18" s="29">
        <f t="shared" si="1"/>
        <v>9</v>
      </c>
      <c r="H18" s="30"/>
    </row>
    <row r="19" spans="1:8" ht="24.75" customHeight="1">
      <c r="A19" s="4"/>
      <c r="B19" s="12" t="s">
        <v>83</v>
      </c>
      <c r="C19" s="85">
        <v>448.64</v>
      </c>
      <c r="D19" s="29">
        <f t="shared" si="0"/>
        <v>5</v>
      </c>
      <c r="E19" s="82">
        <v>10</v>
      </c>
      <c r="F19" s="29">
        <f t="shared" si="1"/>
        <v>8</v>
      </c>
      <c r="H19" s="30"/>
    </row>
    <row r="20" spans="1:8" ht="24.75" customHeight="1">
      <c r="A20" s="4"/>
      <c r="B20" s="12" t="s">
        <v>84</v>
      </c>
      <c r="C20" s="85">
        <v>443.42</v>
      </c>
      <c r="D20" s="29">
        <f t="shared" si="0"/>
        <v>6</v>
      </c>
      <c r="E20" s="82">
        <v>-6.6</v>
      </c>
      <c r="F20" s="29">
        <f t="shared" si="1"/>
        <v>21</v>
      </c>
      <c r="H20" s="30"/>
    </row>
    <row r="21" spans="1:8" ht="24.75" customHeight="1">
      <c r="A21" s="4"/>
      <c r="B21" s="12" t="s">
        <v>85</v>
      </c>
      <c r="C21" s="85">
        <v>477.05</v>
      </c>
      <c r="D21" s="29">
        <f t="shared" si="0"/>
        <v>4</v>
      </c>
      <c r="E21" s="82">
        <v>9.7</v>
      </c>
      <c r="F21" s="29">
        <f t="shared" si="1"/>
        <v>10</v>
      </c>
      <c r="H21" s="30"/>
    </row>
    <row r="22" spans="1:8" ht="24.75" customHeight="1">
      <c r="A22" s="4"/>
      <c r="B22" s="12" t="s">
        <v>86</v>
      </c>
      <c r="C22" s="85">
        <v>177.36</v>
      </c>
      <c r="D22" s="29">
        <f t="shared" si="0"/>
        <v>18</v>
      </c>
      <c r="E22" s="82">
        <v>2.4</v>
      </c>
      <c r="F22" s="29">
        <f t="shared" si="1"/>
        <v>18</v>
      </c>
      <c r="H22" s="30"/>
    </row>
    <row r="23" spans="1:8" ht="24.75" customHeight="1">
      <c r="A23" s="4"/>
      <c r="B23" s="12" t="s">
        <v>87</v>
      </c>
      <c r="C23" s="85">
        <v>274.28</v>
      </c>
      <c r="D23" s="29">
        <f t="shared" si="0"/>
        <v>13</v>
      </c>
      <c r="E23" s="82">
        <v>7</v>
      </c>
      <c r="F23" s="29">
        <f t="shared" si="1"/>
        <v>15</v>
      </c>
      <c r="H23" s="30"/>
    </row>
    <row r="24" spans="1:8" ht="24.75" customHeight="1">
      <c r="A24" s="4"/>
      <c r="B24" s="12" t="s">
        <v>88</v>
      </c>
      <c r="C24" s="85">
        <v>148.64</v>
      </c>
      <c r="D24" s="29">
        <f t="shared" si="0"/>
        <v>19</v>
      </c>
      <c r="E24" s="82">
        <v>3.7</v>
      </c>
      <c r="F24" s="29">
        <f t="shared" si="1"/>
        <v>17</v>
      </c>
      <c r="H24" s="30"/>
    </row>
    <row r="25" spans="1:8" ht="24.75" customHeight="1">
      <c r="A25" s="4"/>
      <c r="B25" s="12" t="s">
        <v>89</v>
      </c>
      <c r="C25" s="85">
        <v>74.99</v>
      </c>
      <c r="D25" s="29">
        <f t="shared" si="0"/>
        <v>21</v>
      </c>
      <c r="E25" s="82">
        <v>0.4</v>
      </c>
      <c r="F25" s="29">
        <f t="shared" si="1"/>
        <v>20</v>
      </c>
      <c r="H25" s="30"/>
    </row>
    <row r="26" spans="1:8" ht="24.75" customHeight="1">
      <c r="A26" s="4"/>
      <c r="B26" s="12" t="s">
        <v>90</v>
      </c>
      <c r="C26" s="85">
        <v>107.29</v>
      </c>
      <c r="D26" s="29">
        <f t="shared" si="0"/>
        <v>20</v>
      </c>
      <c r="E26" s="82">
        <v>8.6</v>
      </c>
      <c r="F26" s="29">
        <f t="shared" si="1"/>
        <v>13</v>
      </c>
      <c r="H26" s="30"/>
    </row>
    <row r="27" spans="1:8" ht="24.75" customHeight="1" thickBot="1">
      <c r="A27" s="4"/>
      <c r="B27" s="22" t="s">
        <v>91</v>
      </c>
      <c r="C27" s="106">
        <v>336.96</v>
      </c>
      <c r="D27" s="171">
        <f t="shared" si="0"/>
        <v>12</v>
      </c>
      <c r="E27" s="83">
        <v>14.8</v>
      </c>
      <c r="F27" s="171">
        <f t="shared" si="1"/>
        <v>1</v>
      </c>
      <c r="H27" s="30"/>
    </row>
    <row r="28" ht="19.5" customHeight="1"/>
  </sheetData>
  <sheetProtection/>
  <mergeCells count="3">
    <mergeCell ref="C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2019-05-28T01:16:43Z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