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<sst xmlns="http://schemas.openxmlformats.org/spreadsheetml/2006/main" count="317" uniqueCount="170">
  <si>
    <t>(一)规模以上工业生产情况</t>
  </si>
  <si>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</si>
  <si>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</si>
  <si>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</si>
  <si>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</si>
  <si>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</si>
  <si>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</si>
  <si>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</si>
  <si>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</si>
  <si>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</si>
  <si>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</si>
  <si>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</si>
  <si>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</si>
  <si>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</si>
  <si>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</si>
  <si>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</si>
  <si>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</si>
  <si>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</si>
  <si>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</si>
  <si>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</si>
  <si>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</si>
  <si>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</si>
  <si>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</si>
  <si>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</si>
  <si>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</si>
  <si>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</si>
  <si>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</si>
  <si>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</si>
  <si>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</si>
  <si>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</si>
  <si>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</si>
  <si>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吨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</si>
  <si>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</si>
  <si>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</si>
  <si>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</si>
  <si>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</si>
  <si>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</si>
  <si>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</si>
  <si>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</si>
  <si>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</si>
  <si>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（三）规模以上工业经济效益指标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</si>
  <si>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</si>
  <si>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</si>
  <si>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</si>
  <si>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</si>
  <si>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</si>
  <si>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</si>
  <si>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</si>
  <si>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</si>
  <si>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</si>
  <si>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</si>
  <si>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</si>
  <si>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</si>
  <si>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</si>
  <si>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</si>
  <si>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 xml:space="preserve">  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</si>
  <si>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</si>
  <si>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</si>
  <si>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</si>
  <si>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</si>
  <si>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</si>
  <si>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</si>
  <si>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</si>
  <si>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</si>
  <si>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</si>
  <si>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</si>
  <si>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</si>
  <si>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</si>
  <si>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</si>
  <si>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</si>
  <si>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</si>
  <si>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</si>
  <si>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</si>
  <si>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</si>
  <si>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</si>
  <si>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（五）贸易外经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</si>
  <si>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</si>
  <si>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</si>
  <si>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</si>
  <si>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</si>
  <si>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</si>
  <si>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</si>
  <si>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</si>
  <si>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</si>
  <si>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</si>
  <si>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</si>
  <si>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</si>
  <si>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</si>
  <si>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</si>
  <si>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（六）财政金融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</si>
  <si>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</si>
  <si>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</si>
  <si>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</si>
  <si>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</si>
  <si>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</si>
  <si>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</si>
  <si>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</si>
  <si>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</si>
  <si>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</si>
  <si>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</si>
  <si>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</si>
  <si>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</si>
  <si>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</si>
  <si>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（七）分县区主要经济指标</t>
  </si>
  <si>
    <t>单位:万元</t>
  </si>
  <si>
    <t>指   标</t>
  </si>
  <si>
    <t>对全市增长的贡献率（%）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</si>
  <si>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</si>
  <si>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</si>
  <si>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</si>
  <si>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</si>
  <si>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</si>
  <si>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</si>
  <si>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</si>
  <si>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</si>
  <si>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苍溪县(本级)</t>
  </si>
  <si>
    <t xml:space="preserve">  广元经开区</t>
  </si>
  <si>
    <t xml:space="preserve">  市本级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</si>
  <si>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</si>
  <si>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</si>
  <si>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</si>
  <si>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</si>
  <si>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</si>
  <si>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</si>
  <si>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</si>
  <si>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</si>
  <si>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</si>
  <si>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</si>
  <si>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</si>
  <si>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</si>
  <si>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（八）市（州）经济指标（一）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</si>
  <si>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</si>
  <si>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</si>
  <si>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</si>
  <si>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</si>
  <si>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</si>
  <si>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</si>
  <si>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</si>
  <si>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</si>
  <si>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</si>
  <si>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</si>
  <si>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</si>
  <si>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</si>
  <si>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</si>
  <si>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</si>
  <si>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</si>
  <si>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</si>
  <si>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</si>
  <si>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</si>
  <si>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</si>
  <si>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</si>
  <si>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</si>
  <si>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</si>
  <si>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</si>
  <si>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</si>
  <si>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</si>
  <si>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</si>
  <si>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</si>
  <si>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市（州）经济指标（三）</t>
  </si>
  <si>
    <t xml:space="preserve">         单位：亿元</t>
  </si>
  <si>
    <t>一般公共预算支出</t>
  </si>
  <si>
    <t>（二）规模以上工业主要产品产量</t>
  </si>
  <si>
    <t>一、工业增加值增速</t>
  </si>
  <si>
    <t>1-11月累计±%</t>
  </si>
  <si>
    <t>1-11月累计</t>
  </si>
  <si>
    <t>1-10月累计</t>
  </si>
  <si>
    <t xml:space="preserve"> 1-11月累计 </t>
  </si>
  <si>
    <t>规模以上工业利润总额（1-10月）</t>
  </si>
  <si>
    <t>1-11月累计±％</t>
  </si>
  <si>
    <t>三、进出口总额（万美元）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</si>
</sst>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24" fillId="0" borderId="0" applyNumberFormat="0" applyFill="0" applyBorder="0" applyAlignment="0" applyProtection="0"/>
    <xf numFmtId="0" fontId="19" fillId="32" borderId="9" applyNumberFormat="0" applyFont="0" applyAlignment="0" applyProtection="0"/>
  </cellStyleXfs>
  <cellXfs count="2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vertical="center"/>
    </xf>
    <xf numFmtId="178" fontId="10" fillId="0" borderId="12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1" fillId="0" borderId="14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3" fillId="0" borderId="12" xfId="15" applyFont="1" applyBorder="1" applyAlignment="1">
      <alignment horizontal="center" vertical="center" wrapText="1"/>
      <protection/>
    </xf>
    <xf numFmtId="177" fontId="3" fillId="0" borderId="12" xfId="15" applyNumberFormat="1" applyFont="1" applyBorder="1" applyAlignment="1">
      <alignment horizontal="center" vertical="center"/>
      <protection/>
    </xf>
    <xf numFmtId="177" fontId="3" fillId="0" borderId="15" xfId="15" applyNumberFormat="1" applyFont="1" applyBorder="1" applyAlignment="1">
      <alignment horizontal="center" vertical="center" wrapText="1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182" fontId="13" fillId="0" borderId="12" xfId="15" applyNumberFormat="1" applyFont="1" applyBorder="1" applyAlignment="1">
      <alignment horizontal="center" vertical="center" wrapText="1"/>
      <protection/>
    </xf>
    <xf numFmtId="183" fontId="13" fillId="0" borderId="12" xfId="15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179" fontId="13" fillId="0" borderId="12" xfId="0" applyNumberFormat="1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4" fontId="3" fillId="0" borderId="12" xfId="48" applyNumberFormat="1" applyFont="1" applyBorder="1" applyAlignment="1">
      <alignment horizontal="center" vertical="center"/>
      <protection/>
    </xf>
    <xf numFmtId="181" fontId="3" fillId="0" borderId="12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 wrapText="1"/>
    </xf>
    <xf numFmtId="185" fontId="6" fillId="0" borderId="0" xfId="0" applyNumberFormat="1" applyFont="1" applyAlignment="1">
      <alignment vertical="center" wrapText="1"/>
    </xf>
    <xf numFmtId="177" fontId="13" fillId="0" borderId="12" xfId="15" applyNumberFormat="1" applyFont="1" applyBorder="1" applyAlignment="1">
      <alignment horizontal="center" vertical="center" wrapText="1"/>
      <protection/>
    </xf>
    <xf numFmtId="177" fontId="3" fillId="0" borderId="12" xfId="44" applyNumberFormat="1" applyFont="1" applyBorder="1" applyAlignment="1" applyProtection="1">
      <alignment horizontal="center" vertical="center"/>
      <protection/>
    </xf>
    <xf numFmtId="176" fontId="3" fillId="0" borderId="12" xfId="44" applyNumberFormat="1" applyFont="1" applyBorder="1" applyAlignment="1" applyProtection="1">
      <alignment horizontal="center" vertical="center"/>
      <protection/>
    </xf>
    <xf numFmtId="177" fontId="3" fillId="0" borderId="15" xfId="43" applyNumberFormat="1" applyFont="1" applyBorder="1" applyAlignment="1">
      <alignment horizontal="center" vertical="center"/>
      <protection/>
    </xf>
    <xf numFmtId="177" fontId="3" fillId="0" borderId="0" xfId="43" applyNumberFormat="1" applyFont="1" applyBorder="1" applyAlignment="1">
      <alignment horizontal="center" vertical="center"/>
      <protection/>
    </xf>
    <xf numFmtId="184" fontId="3" fillId="0" borderId="12" xfId="45" applyNumberFormat="1" applyFont="1" applyBorder="1" applyAlignment="1">
      <alignment horizontal="center" vertical="center"/>
      <protection/>
    </xf>
    <xf numFmtId="177" fontId="3" fillId="0" borderId="19" xfId="45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15" xfId="45" applyNumberFormat="1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left" vertical="center"/>
      <protection/>
    </xf>
    <xf numFmtId="177" fontId="13" fillId="0" borderId="15" xfId="15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84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right" vertical="center" wrapText="1"/>
    </xf>
    <xf numFmtId="177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77" fontId="3" fillId="33" borderId="15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3" fillId="0" borderId="12" xfId="0" applyNumberFormat="1" applyFont="1" applyFill="1" applyBorder="1" applyAlignment="1" applyProtection="1">
      <alignment horizontal="center" vertical="center"/>
      <protection hidden="1"/>
    </xf>
    <xf numFmtId="177" fontId="3" fillId="0" borderId="15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84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186" fontId="13" fillId="0" borderId="24" xfId="0" applyNumberFormat="1" applyFont="1" applyBorder="1" applyAlignment="1">
      <alignment horizontal="center" vertical="center" wrapText="1"/>
    </xf>
    <xf numFmtId="177" fontId="13" fillId="0" borderId="25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26" xfId="0" applyNumberFormat="1" applyFont="1" applyBorder="1" applyAlignment="1">
      <alignment horizontal="center" vertical="center" wrapText="1"/>
    </xf>
    <xf numFmtId="177" fontId="13" fillId="0" borderId="27" xfId="0" applyNumberFormat="1" applyFont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left" vertical="center"/>
    </xf>
    <xf numFmtId="179" fontId="3" fillId="33" borderId="28" xfId="43" applyNumberFormat="1" applyFont="1" applyFill="1" applyBorder="1" applyAlignment="1">
      <alignment horizontal="center" vertical="center"/>
      <protection/>
    </xf>
    <xf numFmtId="181" fontId="3" fillId="0" borderId="28" xfId="43" applyNumberFormat="1" applyFont="1" applyBorder="1" applyAlignment="1">
      <alignment horizontal="center" vertical="center"/>
      <protection/>
    </xf>
    <xf numFmtId="186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86" fontId="13" fillId="0" borderId="26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Border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1" xfId="47" applyFont="1" applyBorder="1" applyAlignment="1">
      <alignment horizontal="left" vertical="center"/>
      <protection/>
    </xf>
    <xf numFmtId="177" fontId="13" fillId="0" borderId="15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1" fillId="0" borderId="28" xfId="43" applyFont="1" applyBorder="1" applyAlignment="1">
      <alignment horizontal="left" vertical="center" wrapText="1"/>
      <protection/>
    </xf>
    <xf numFmtId="0" fontId="22" fillId="0" borderId="28" xfId="0" applyFont="1" applyBorder="1" applyAlignment="1">
      <alignment horizontal="center" vertical="center"/>
    </xf>
    <xf numFmtId="181" fontId="22" fillId="0" borderId="28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13" xfId="43" applyFont="1" applyFill="1" applyBorder="1" applyAlignment="1">
      <alignment horizontal="left" vertical="center" wrapText="1"/>
      <protection/>
    </xf>
    <xf numFmtId="177" fontId="13" fillId="0" borderId="14" xfId="15" applyNumberFormat="1" applyFont="1" applyBorder="1" applyAlignment="1">
      <alignment horizontal="center" vertical="center" wrapText="1"/>
      <protection/>
    </xf>
    <xf numFmtId="177" fontId="13" fillId="0" borderId="16" xfId="15" applyNumberFormat="1" applyFont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  <xf numFmtId="0" fontId="1" fillId="0" borderId="21" xfId="43" applyFont="1" applyFill="1" applyBorder="1" applyAlignment="1">
      <alignment horizontal="center" vertical="center" wrapText="1"/>
      <protection/>
    </xf>
    <xf numFmtId="0" fontId="13" fillId="0" borderId="10" xfId="15" applyFont="1" applyBorder="1" applyAlignment="1">
      <alignment horizontal="center" vertical="center" wrapText="1"/>
      <protection/>
    </xf>
    <xf numFmtId="178" fontId="13" fillId="0" borderId="12" xfId="15" applyNumberFormat="1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178" fontId="3" fillId="0" borderId="12" xfId="15" applyNumberFormat="1" applyFont="1" applyFill="1" applyBorder="1" applyAlignment="1">
      <alignment horizontal="center" vertical="center" wrapText="1"/>
      <protection/>
    </xf>
    <xf numFmtId="0" fontId="1" fillId="0" borderId="29" xfId="43" applyFont="1" applyBorder="1" applyAlignment="1">
      <alignment horizontal="left" vertical="center" wrapText="1"/>
      <protection/>
    </xf>
    <xf numFmtId="178" fontId="3" fillId="0" borderId="30" xfId="15" applyNumberFormat="1" applyFont="1" applyFill="1" applyBorder="1" applyAlignment="1">
      <alignment horizontal="center" vertical="center" wrapText="1"/>
      <protection/>
    </xf>
    <xf numFmtId="177" fontId="13" fillId="0" borderId="31" xfId="15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11" xfId="43" applyFont="1" applyBorder="1" applyAlignment="1">
      <alignment vertical="center"/>
      <protection/>
    </xf>
    <xf numFmtId="0" fontId="3" fillId="0" borderId="12" xfId="43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16" fillId="0" borderId="12" xfId="43" applyFont="1" applyBorder="1" applyAlignment="1">
      <alignment horizontal="center" vertical="center"/>
      <protection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0" borderId="12" xfId="45" applyNumberFormat="1" applyFont="1" applyFill="1" applyBorder="1" applyAlignment="1">
      <alignment horizontal="center" vertical="center"/>
      <protection/>
    </xf>
    <xf numFmtId="177" fontId="3" fillId="0" borderId="15" xfId="45" applyNumberFormat="1" applyFont="1" applyFill="1" applyBorder="1" applyAlignment="1">
      <alignment horizontal="center" vertical="center"/>
      <protection/>
    </xf>
    <xf numFmtId="178" fontId="3" fillId="0" borderId="12" xfId="46" applyNumberFormat="1" applyFont="1" applyFill="1" applyBorder="1" applyAlignment="1">
      <alignment horizontal="center" vertical="center"/>
      <protection/>
    </xf>
    <xf numFmtId="177" fontId="3" fillId="0" borderId="15" xfId="46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/>
    </xf>
    <xf numFmtId="177" fontId="3" fillId="0" borderId="12" xfId="46" applyNumberFormat="1" applyFont="1" applyBorder="1" applyAlignment="1">
      <alignment horizontal="center" vertical="center"/>
      <protection/>
    </xf>
    <xf numFmtId="177" fontId="3" fillId="0" borderId="15" xfId="46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177" fontId="3" fillId="0" borderId="14" xfId="46" applyNumberFormat="1" applyFont="1" applyBorder="1" applyAlignment="1">
      <alignment horizontal="center" vertical="center"/>
      <protection/>
    </xf>
    <xf numFmtId="177" fontId="3" fillId="0" borderId="16" xfId="46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21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186" fontId="3" fillId="0" borderId="33" xfId="47" applyNumberFormat="1" applyFont="1" applyBorder="1" applyAlignment="1" applyProtection="1">
      <alignment horizontal="center" vertical="center"/>
      <protection/>
    </xf>
    <xf numFmtId="177" fontId="3" fillId="0" borderId="34" xfId="47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/>
    </xf>
    <xf numFmtId="179" fontId="3" fillId="0" borderId="33" xfId="47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186" fontId="3" fillId="0" borderId="13" xfId="47" applyNumberFormat="1" applyFont="1" applyBorder="1" applyAlignment="1" applyProtection="1">
      <alignment horizontal="center" vertical="center"/>
      <protection/>
    </xf>
    <xf numFmtId="177" fontId="3" fillId="0" borderId="23" xfId="47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43" applyFont="1" applyBorder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177" fontId="0" fillId="0" borderId="15" xfId="0" applyNumberFormat="1" applyFont="1" applyBorder="1" applyAlignment="1">
      <alignment horizontal="center" vertical="center"/>
    </xf>
    <xf numFmtId="0" fontId="3" fillId="0" borderId="13" xfId="43" applyFont="1" applyBorder="1" applyAlignment="1">
      <alignment horizontal="left" vertical="center"/>
      <protection/>
    </xf>
    <xf numFmtId="177" fontId="0" fillId="0" borderId="16" xfId="0" applyNumberFormat="1" applyFont="1" applyBorder="1" applyAlignment="1">
      <alignment horizontal="center" vertical="center"/>
    </xf>
    <xf numFmtId="0" fontId="3" fillId="0" borderId="0" xfId="43" applyFont="1" applyBorder="1" applyAlignment="1">
      <alignment horizontal="left" vertical="center"/>
      <protection/>
    </xf>
    <xf numFmtId="177" fontId="13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77" fontId="0" fillId="0" borderId="15" xfId="47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horizontal="center" vertical="center"/>
    </xf>
    <xf numFmtId="0" fontId="3" fillId="0" borderId="13" xfId="43" applyFont="1" applyBorder="1" applyAlignment="1">
      <alignment vertical="center"/>
      <protection/>
    </xf>
    <xf numFmtId="181" fontId="3" fillId="0" borderId="14" xfId="47" applyNumberFormat="1" applyFont="1" applyBorder="1" applyAlignment="1" applyProtection="1">
      <alignment horizontal="center" vertical="center"/>
      <protection/>
    </xf>
    <xf numFmtId="177" fontId="3" fillId="0" borderId="16" xfId="47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76" fontId="57" fillId="0" borderId="12" xfId="0" applyNumberFormat="1" applyFont="1" applyBorder="1" applyAlignment="1">
      <alignment horizontal="center" vertical="center"/>
    </xf>
    <xf numFmtId="179" fontId="57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 wrapText="1"/>
    </xf>
    <xf numFmtId="178" fontId="58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6" fillId="0" borderId="0" xfId="0" applyNumberFormat="1" applyFont="1" applyAlignment="1">
      <alignment vertical="center" wrapText="1"/>
    </xf>
    <xf numFmtId="186" fontId="3" fillId="0" borderId="12" xfId="43" applyNumberFormat="1" applyFont="1" applyFill="1" applyBorder="1" applyAlignment="1">
      <alignment horizontal="center" vertical="center"/>
      <protection/>
    </xf>
    <xf numFmtId="186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0" xfId="43" applyFont="1" applyBorder="1" applyAlignment="1">
      <alignment horizontal="center" vertical="center"/>
      <protection/>
    </xf>
    <xf numFmtId="0" fontId="3" fillId="0" borderId="36" xfId="43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43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8" fontId="3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E21"/>
  <sheetViews>
    <sheetView tabSelected="1" zoomScalePageLayoutView="0" workbookViewId="0" topLeftCell="B1">
      <selection activeCell="M12" sqref="M12"/>
    </sheetView>
  </sheetViews>
  <sheetFormatPr defaultColWidth="7.875" defaultRowHeight="19.5" customHeight="1"/>
  <cols>
    <col min="1" max="1" width="9.25390625" style="191" customWidth="1"/>
    <col min="2" max="2" width="12.125" style="50" customWidth="1"/>
    <col min="3" max="3" width="25.50390625" style="50" customWidth="1"/>
    <col min="4" max="4" width="11.50390625" style="50" customWidth="1"/>
    <col min="5" max="5" width="12.50390625" style="50" customWidth="1"/>
    <col min="6" max="6" width="11.50390625" style="50" customWidth="1"/>
    <col min="7" max="7" width="7.875" style="191" customWidth="1"/>
    <col min="8" max="8" width="7.50390625" style="50" customWidth="1"/>
    <col min="9" max="16384" width="7.875" style="50" customWidth="1"/>
  </cols>
  <sheetData>
    <row r="2" spans="3:5" ht="19.5" customHeight="1">
      <c r="C2" s="228" t="s">
        <v>0</v>
      </c>
      <c r="D2" s="228"/>
      <c r="E2" s="228"/>
    </row>
    <row r="3" spans="3:5" ht="19.5" customHeight="1">
      <c r="C3" s="192"/>
      <c r="D3" s="229"/>
      <c r="E3" s="229"/>
    </row>
    <row r="4" spans="3:5" ht="24.75" customHeight="1">
      <c r="C4" s="193" t="s">
        <v>1</v>
      </c>
      <c r="D4" s="194" t="s">
        <v>2</v>
      </c>
      <c r="E4" s="195" t="s">
        <v>163</v>
      </c>
    </row>
    <row r="5" spans="3:5" ht="24.75" customHeight="1">
      <c r="C5" s="196" t="s">
        <v>162</v>
      </c>
      <c r="D5" s="75">
        <v>9.7</v>
      </c>
      <c r="E5" s="197">
        <v>9.6</v>
      </c>
    </row>
    <row r="6" spans="3:5" ht="24.75" customHeight="1">
      <c r="C6" s="196" t="s">
        <v>3</v>
      </c>
      <c r="D6" s="75">
        <v>42.8</v>
      </c>
      <c r="E6" s="197">
        <v>16.9</v>
      </c>
    </row>
    <row r="7" spans="3:5" ht="24.75" customHeight="1">
      <c r="C7" s="196" t="s">
        <v>4</v>
      </c>
      <c r="D7" s="75">
        <v>3.2</v>
      </c>
      <c r="E7" s="197">
        <v>1.2</v>
      </c>
    </row>
    <row r="8" spans="3:5" ht="24.75" customHeight="1">
      <c r="C8" s="196" t="s">
        <v>5</v>
      </c>
      <c r="D8" s="75"/>
      <c r="E8" s="197"/>
    </row>
    <row r="9" spans="3:5" ht="24.75" customHeight="1">
      <c r="C9" s="196" t="s">
        <v>6</v>
      </c>
      <c r="D9" s="75">
        <v>11.5</v>
      </c>
      <c r="E9" s="197">
        <v>10.8</v>
      </c>
    </row>
    <row r="10" spans="3:5" ht="24.75" customHeight="1">
      <c r="C10" s="196" t="s">
        <v>7</v>
      </c>
      <c r="D10" s="75">
        <v>-20.5</v>
      </c>
      <c r="E10" s="197">
        <v>-7.3</v>
      </c>
    </row>
    <row r="11" spans="3:5" ht="24.75" customHeight="1">
      <c r="C11" s="196" t="s">
        <v>8</v>
      </c>
      <c r="D11" s="75">
        <v>17</v>
      </c>
      <c r="E11" s="197">
        <v>15.2</v>
      </c>
    </row>
    <row r="12" spans="3:5" ht="24.75" customHeight="1">
      <c r="C12" s="84" t="s">
        <v>9</v>
      </c>
      <c r="D12" s="75">
        <v>10.8</v>
      </c>
      <c r="E12" s="197">
        <v>8.7</v>
      </c>
    </row>
    <row r="13" spans="3:5" ht="24.75" customHeight="1">
      <c r="C13" s="198" t="s">
        <v>10</v>
      </c>
      <c r="D13" s="147">
        <v>8.9</v>
      </c>
      <c r="E13" s="199">
        <v>10.3</v>
      </c>
    </row>
    <row r="14" spans="3:5" ht="24.75" customHeight="1">
      <c r="C14" s="200"/>
      <c r="D14" s="201"/>
      <c r="E14" s="202"/>
    </row>
    <row r="15" spans="3:5" ht="24.75" customHeight="1">
      <c r="C15" s="193" t="s">
        <v>1</v>
      </c>
      <c r="D15" s="8" t="s">
        <v>164</v>
      </c>
      <c r="E15" s="195" t="s">
        <v>11</v>
      </c>
    </row>
    <row r="16" spans="3:5" ht="24.75" customHeight="1">
      <c r="C16" s="203" t="s">
        <v>12</v>
      </c>
      <c r="D16" s="110">
        <v>1029.71</v>
      </c>
      <c r="E16" s="204">
        <v>14.7</v>
      </c>
    </row>
    <row r="17" spans="3:5" ht="24.75" customHeight="1">
      <c r="C17" s="203" t="s">
        <v>9</v>
      </c>
      <c r="D17" s="223">
        <v>439.79</v>
      </c>
      <c r="E17" s="205">
        <v>12.9</v>
      </c>
    </row>
    <row r="18" spans="3:5" ht="24.75" customHeight="1">
      <c r="C18" s="203" t="s">
        <v>10</v>
      </c>
      <c r="D18" s="110">
        <v>589.92</v>
      </c>
      <c r="E18" s="205">
        <v>16.2</v>
      </c>
    </row>
    <row r="19" spans="3:5" ht="24.75" customHeight="1">
      <c r="C19" s="206" t="s">
        <v>13</v>
      </c>
      <c r="D19" s="207">
        <v>98.6</v>
      </c>
      <c r="E19" s="208">
        <v>0.1</v>
      </c>
    </row>
    <row r="21" ht="19.5" customHeight="1">
      <c r="E21" s="209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M28"/>
  <sheetViews>
    <sheetView zoomScalePageLayoutView="0" workbookViewId="0" topLeftCell="A1">
      <selection activeCell="J22" sqref="J22"/>
    </sheetView>
  </sheetViews>
  <sheetFormatPr defaultColWidth="7.875" defaultRowHeight="14.25"/>
  <cols>
    <col min="1" max="1" width="7.875" style="2" customWidth="1"/>
    <col min="2" max="2" width="7.875" style="3" customWidth="1"/>
    <col min="3" max="3" width="11.75390625" style="3" customWidth="1"/>
    <col min="4" max="4" width="8.125" style="3" customWidth="1"/>
    <col min="5" max="5" width="12.75390625" style="3" customWidth="1"/>
    <col min="6" max="6" width="7.875" style="3" customWidth="1"/>
    <col min="7" max="7" width="9.625" style="3" customWidth="1"/>
    <col min="8" max="8" width="7.875" style="2" customWidth="1"/>
    <col min="9" max="10" width="7.875" style="3" customWidth="1"/>
    <col min="11" max="11" width="8.50390625" style="3" bestFit="1" customWidth="1"/>
    <col min="12" max="16384" width="7.875" style="3" customWidth="1"/>
  </cols>
  <sheetData>
    <row r="2" spans="2:7" ht="14.25">
      <c r="B2" s="240" t="s">
        <v>158</v>
      </c>
      <c r="C2" s="246"/>
      <c r="D2" s="246"/>
      <c r="E2" s="246"/>
      <c r="F2" s="246"/>
      <c r="G2" s="5"/>
    </row>
    <row r="3" spans="3:7" ht="24.75" customHeight="1" thickBot="1">
      <c r="C3" s="6"/>
      <c r="D3" s="6"/>
      <c r="E3" s="250" t="s">
        <v>159</v>
      </c>
      <c r="F3" s="250"/>
      <c r="G3" s="7"/>
    </row>
    <row r="4" spans="2:7" ht="24.75" customHeight="1">
      <c r="B4" s="244" t="s">
        <v>131</v>
      </c>
      <c r="C4" s="251" t="s">
        <v>128</v>
      </c>
      <c r="D4" s="251"/>
      <c r="E4" s="251" t="s">
        <v>160</v>
      </c>
      <c r="F4" s="252"/>
      <c r="G4" s="9"/>
    </row>
    <row r="5" spans="2:7" ht="24.75" customHeight="1">
      <c r="B5" s="249"/>
      <c r="C5" s="11" t="s">
        <v>164</v>
      </c>
      <c r="D5" s="11" t="s">
        <v>133</v>
      </c>
      <c r="E5" s="11" t="s">
        <v>164</v>
      </c>
      <c r="F5" s="210" t="s">
        <v>133</v>
      </c>
      <c r="G5" s="9"/>
    </row>
    <row r="6" spans="2:11" ht="24.75" customHeight="1">
      <c r="B6" s="10" t="s">
        <v>134</v>
      </c>
      <c r="C6" s="12">
        <v>3666.9735</v>
      </c>
      <c r="D6" s="13" t="s">
        <v>108</v>
      </c>
      <c r="E6" s="12">
        <v>9020.479</v>
      </c>
      <c r="F6" s="41" t="s">
        <v>108</v>
      </c>
      <c r="G6" s="14"/>
      <c r="H6" s="15"/>
      <c r="I6" s="27"/>
      <c r="K6" s="27"/>
    </row>
    <row r="7" spans="2:11" ht="24.75" customHeight="1">
      <c r="B7" s="10" t="s">
        <v>135</v>
      </c>
      <c r="C7" s="16">
        <v>1342.0654</v>
      </c>
      <c r="D7" s="17">
        <f>RANK(C7,C$7:C$27)</f>
        <v>1</v>
      </c>
      <c r="E7" s="16">
        <v>1707.7277</v>
      </c>
      <c r="F7" s="211">
        <f>RANK(E7,E$7:E$27)</f>
        <v>1</v>
      </c>
      <c r="G7" s="18"/>
      <c r="H7" s="15"/>
      <c r="I7" s="27"/>
      <c r="K7" s="27"/>
    </row>
    <row r="8" spans="2:11" ht="24.75" customHeight="1">
      <c r="B8" s="10" t="s">
        <v>136</v>
      </c>
      <c r="C8" s="16">
        <v>53.3911</v>
      </c>
      <c r="D8" s="17">
        <f aca="true" t="shared" si="0" ref="D8:D27">RANK(C8,C$7:C$27)</f>
        <v>15</v>
      </c>
      <c r="E8" s="16">
        <v>207.652</v>
      </c>
      <c r="F8" s="211">
        <f aca="true" t="shared" si="1" ref="F8:F27">RANK(E8,E$7:E$27)</f>
        <v>18</v>
      </c>
      <c r="G8" s="18"/>
      <c r="H8" s="15"/>
      <c r="I8" s="27"/>
      <c r="K8" s="27"/>
    </row>
    <row r="9" spans="2:11" ht="24.75" customHeight="1">
      <c r="B9" s="10" t="s">
        <v>137</v>
      </c>
      <c r="C9" s="16">
        <v>57.2493</v>
      </c>
      <c r="D9" s="17">
        <f t="shared" si="0"/>
        <v>13</v>
      </c>
      <c r="E9" s="16">
        <v>112.9961</v>
      </c>
      <c r="F9" s="211">
        <f t="shared" si="1"/>
        <v>21</v>
      </c>
      <c r="G9" s="18"/>
      <c r="H9" s="15"/>
      <c r="I9" s="27"/>
      <c r="K9" s="27"/>
    </row>
    <row r="10" spans="2:11" ht="24.75" customHeight="1">
      <c r="B10" s="10" t="s">
        <v>138</v>
      </c>
      <c r="C10" s="16">
        <v>147.3437</v>
      </c>
      <c r="D10" s="17">
        <f t="shared" si="0"/>
        <v>3</v>
      </c>
      <c r="E10" s="16">
        <v>394.3212</v>
      </c>
      <c r="F10" s="211">
        <f t="shared" si="1"/>
        <v>5</v>
      </c>
      <c r="G10" s="18"/>
      <c r="H10" s="15"/>
      <c r="I10" s="27"/>
      <c r="K10" s="27"/>
    </row>
    <row r="11" spans="2:11" ht="24.75" customHeight="1">
      <c r="B11" s="10" t="s">
        <v>139</v>
      </c>
      <c r="C11" s="16">
        <v>106.7233</v>
      </c>
      <c r="D11" s="17">
        <f t="shared" si="0"/>
        <v>7</v>
      </c>
      <c r="E11" s="16">
        <v>252.5239</v>
      </c>
      <c r="F11" s="211">
        <f t="shared" si="1"/>
        <v>13</v>
      </c>
      <c r="G11" s="18"/>
      <c r="H11" s="15"/>
      <c r="I11" s="27"/>
      <c r="K11" s="27"/>
    </row>
    <row r="12" spans="2:11" ht="24.75" customHeight="1">
      <c r="B12" s="10" t="s">
        <v>140</v>
      </c>
      <c r="C12" s="16">
        <v>121.0185</v>
      </c>
      <c r="D12" s="17">
        <f t="shared" si="0"/>
        <v>5</v>
      </c>
      <c r="E12" s="16">
        <v>366.0105</v>
      </c>
      <c r="F12" s="211">
        <f t="shared" si="1"/>
        <v>7</v>
      </c>
      <c r="G12" s="18"/>
      <c r="H12" s="15"/>
      <c r="I12" s="27"/>
      <c r="K12" s="27"/>
    </row>
    <row r="13" spans="1:11" s="1" customFormat="1" ht="24.75" customHeight="1">
      <c r="A13" s="19"/>
      <c r="B13" s="20" t="s">
        <v>141</v>
      </c>
      <c r="C13" s="21">
        <v>41.84</v>
      </c>
      <c r="D13" s="22">
        <f t="shared" si="0"/>
        <v>17</v>
      </c>
      <c r="E13" s="21">
        <v>247.1454</v>
      </c>
      <c r="F13" s="212">
        <f t="shared" si="1"/>
        <v>14</v>
      </c>
      <c r="G13" s="23"/>
      <c r="H13" s="15"/>
      <c r="I13" s="27"/>
      <c r="J13" s="3"/>
      <c r="K13" s="27"/>
    </row>
    <row r="14" spans="2:13" ht="24.75" customHeight="1">
      <c r="B14" s="10" t="s">
        <v>142</v>
      </c>
      <c r="C14" s="16">
        <v>61.8459</v>
      </c>
      <c r="D14" s="17">
        <f t="shared" si="0"/>
        <v>12</v>
      </c>
      <c r="E14" s="16">
        <v>233.8794</v>
      </c>
      <c r="F14" s="211">
        <f t="shared" si="1"/>
        <v>15</v>
      </c>
      <c r="G14" s="18"/>
      <c r="H14" s="15"/>
      <c r="I14" s="27"/>
      <c r="K14" s="27"/>
      <c r="L14" s="28"/>
      <c r="M14" s="28"/>
    </row>
    <row r="15" spans="2:11" ht="24.75" customHeight="1">
      <c r="B15" s="10" t="s">
        <v>143</v>
      </c>
      <c r="C15" s="16">
        <v>56.9893</v>
      </c>
      <c r="D15" s="17">
        <f t="shared" si="0"/>
        <v>14</v>
      </c>
      <c r="E15" s="16">
        <v>214.8034</v>
      </c>
      <c r="F15" s="211">
        <f t="shared" si="1"/>
        <v>17</v>
      </c>
      <c r="G15" s="18"/>
      <c r="H15" s="15"/>
      <c r="I15" s="27"/>
      <c r="K15" s="27"/>
    </row>
    <row r="16" spans="2:11" ht="24.75" customHeight="1">
      <c r="B16" s="10" t="s">
        <v>144</v>
      </c>
      <c r="C16" s="16">
        <v>104.9001</v>
      </c>
      <c r="D16" s="17">
        <f t="shared" si="0"/>
        <v>8</v>
      </c>
      <c r="E16" s="16">
        <v>260.5472</v>
      </c>
      <c r="F16" s="211">
        <f t="shared" si="1"/>
        <v>12</v>
      </c>
      <c r="G16" s="18"/>
      <c r="H16" s="15"/>
      <c r="I16" s="27"/>
      <c r="K16" s="27"/>
    </row>
    <row r="17" spans="2:11" ht="24.75" customHeight="1">
      <c r="B17" s="10" t="s">
        <v>145</v>
      </c>
      <c r="C17" s="16">
        <v>114.3381</v>
      </c>
      <c r="D17" s="17">
        <f t="shared" si="0"/>
        <v>6</v>
      </c>
      <c r="E17" s="16">
        <v>484.9393</v>
      </c>
      <c r="F17" s="211">
        <f t="shared" si="1"/>
        <v>3</v>
      </c>
      <c r="G17" s="18"/>
      <c r="H17" s="15"/>
      <c r="I17" s="27"/>
      <c r="K17" s="27"/>
    </row>
    <row r="18" spans="2:11" ht="24.75" customHeight="1">
      <c r="B18" s="10" t="s">
        <v>146</v>
      </c>
      <c r="C18" s="16">
        <v>96.2048</v>
      </c>
      <c r="D18" s="17">
        <f t="shared" si="0"/>
        <v>9</v>
      </c>
      <c r="E18" s="16">
        <v>222.6104</v>
      </c>
      <c r="F18" s="211">
        <f t="shared" si="1"/>
        <v>16</v>
      </c>
      <c r="G18" s="18"/>
      <c r="H18" s="15"/>
      <c r="I18" s="27"/>
      <c r="K18" s="27"/>
    </row>
    <row r="19" spans="2:11" ht="24.75" customHeight="1">
      <c r="B19" s="10" t="s">
        <v>147</v>
      </c>
      <c r="C19" s="16">
        <v>161.1006</v>
      </c>
      <c r="D19" s="17">
        <f t="shared" si="0"/>
        <v>2</v>
      </c>
      <c r="E19" s="16">
        <v>399.4636</v>
      </c>
      <c r="F19" s="211">
        <f t="shared" si="1"/>
        <v>4</v>
      </c>
      <c r="G19" s="18"/>
      <c r="H19" s="15"/>
      <c r="I19" s="27"/>
      <c r="K19" s="27"/>
    </row>
    <row r="20" spans="2:11" ht="24.75" customHeight="1">
      <c r="B20" s="10" t="s">
        <v>148</v>
      </c>
      <c r="C20" s="16">
        <v>76.6636</v>
      </c>
      <c r="D20" s="17">
        <f t="shared" si="0"/>
        <v>11</v>
      </c>
      <c r="E20" s="16">
        <v>280.6717</v>
      </c>
      <c r="F20" s="211">
        <f t="shared" si="1"/>
        <v>9</v>
      </c>
      <c r="G20" s="18"/>
      <c r="H20" s="15"/>
      <c r="I20" s="27"/>
      <c r="K20" s="27"/>
    </row>
    <row r="21" spans="2:11" ht="24.75" customHeight="1">
      <c r="B21" s="10" t="s">
        <v>149</v>
      </c>
      <c r="C21" s="16">
        <v>85.7177</v>
      </c>
      <c r="D21" s="17">
        <f t="shared" si="0"/>
        <v>10</v>
      </c>
      <c r="E21" s="16">
        <v>391.9033</v>
      </c>
      <c r="F21" s="211">
        <f t="shared" si="1"/>
        <v>6</v>
      </c>
      <c r="G21" s="18"/>
      <c r="H21" s="15"/>
      <c r="I21" s="27"/>
      <c r="K21" s="27"/>
    </row>
    <row r="22" spans="2:11" ht="24.75" customHeight="1">
      <c r="B22" s="10" t="s">
        <v>150</v>
      </c>
      <c r="C22" s="16">
        <v>38.7182</v>
      </c>
      <c r="D22" s="17">
        <f t="shared" si="0"/>
        <v>18</v>
      </c>
      <c r="E22" s="16">
        <v>135.9424</v>
      </c>
      <c r="F22" s="211">
        <f t="shared" si="1"/>
        <v>20</v>
      </c>
      <c r="G22" s="18"/>
      <c r="H22" s="15"/>
      <c r="I22" s="27"/>
      <c r="K22" s="27"/>
    </row>
    <row r="23" spans="2:11" ht="24.75" customHeight="1">
      <c r="B23" s="10" t="s">
        <v>151</v>
      </c>
      <c r="C23" s="16">
        <v>37.4126</v>
      </c>
      <c r="D23" s="17">
        <f t="shared" si="0"/>
        <v>19</v>
      </c>
      <c r="E23" s="16">
        <v>262.6521</v>
      </c>
      <c r="F23" s="211">
        <f t="shared" si="1"/>
        <v>11</v>
      </c>
      <c r="G23" s="18"/>
      <c r="H23" s="15"/>
      <c r="I23" s="27"/>
      <c r="K23" s="27"/>
    </row>
    <row r="24" spans="2:11" ht="24.75" customHeight="1">
      <c r="B24" s="10" t="s">
        <v>152</v>
      </c>
      <c r="C24" s="16">
        <v>46.9671</v>
      </c>
      <c r="D24" s="17">
        <f t="shared" si="0"/>
        <v>16</v>
      </c>
      <c r="E24" s="16">
        <v>161.5455</v>
      </c>
      <c r="F24" s="211">
        <f t="shared" si="1"/>
        <v>19</v>
      </c>
      <c r="G24" s="18"/>
      <c r="H24" s="15"/>
      <c r="I24" s="27"/>
      <c r="K24" s="27"/>
    </row>
    <row r="25" spans="2:11" ht="24.75" customHeight="1">
      <c r="B25" s="10" t="s">
        <v>153</v>
      </c>
      <c r="C25" s="16">
        <v>23.5297</v>
      </c>
      <c r="D25" s="17">
        <f t="shared" si="0"/>
        <v>21</v>
      </c>
      <c r="E25" s="16">
        <v>279.9813</v>
      </c>
      <c r="F25" s="211">
        <f t="shared" si="1"/>
        <v>10</v>
      </c>
      <c r="G25" s="18"/>
      <c r="H25" s="15"/>
      <c r="I25" s="27"/>
      <c r="K25" s="27"/>
    </row>
    <row r="26" spans="2:11" ht="24.75" customHeight="1">
      <c r="B26" s="10" t="s">
        <v>154</v>
      </c>
      <c r="C26" s="16">
        <v>30.7732</v>
      </c>
      <c r="D26" s="17">
        <f t="shared" si="0"/>
        <v>20</v>
      </c>
      <c r="E26" s="16">
        <v>337.6179</v>
      </c>
      <c r="F26" s="211">
        <f t="shared" si="1"/>
        <v>8</v>
      </c>
      <c r="G26" s="18"/>
      <c r="H26" s="15"/>
      <c r="I26" s="27"/>
      <c r="K26" s="27"/>
    </row>
    <row r="27" spans="2:11" ht="24.75" customHeight="1" thickBot="1">
      <c r="B27" s="24" t="s">
        <v>155</v>
      </c>
      <c r="C27" s="25">
        <v>135.5346</v>
      </c>
      <c r="D27" s="213">
        <f t="shared" si="0"/>
        <v>4</v>
      </c>
      <c r="E27" s="25">
        <v>671.1253</v>
      </c>
      <c r="F27" s="214">
        <f t="shared" si="1"/>
        <v>2</v>
      </c>
      <c r="G27" s="18"/>
      <c r="H27" s="15"/>
      <c r="I27" s="27"/>
      <c r="K27" s="27"/>
    </row>
    <row r="28" spans="2:8" ht="33.75" customHeight="1">
      <c r="B28" s="253"/>
      <c r="C28" s="253"/>
      <c r="D28" s="253"/>
      <c r="E28" s="253"/>
      <c r="F28" s="253"/>
      <c r="G28" s="26"/>
      <c r="H28" s="26"/>
    </row>
  </sheetData>
  <sheetProtection/>
  <mergeCells count="6">
    <mergeCell ref="B2:F2"/>
    <mergeCell ref="E3:F3"/>
    <mergeCell ref="C4:D4"/>
    <mergeCell ref="E4:F4"/>
    <mergeCell ref="B28:F28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G15" sqref="G15"/>
    </sheetView>
  </sheetViews>
  <sheetFormatPr defaultColWidth="7.875" defaultRowHeight="19.5" customHeight="1"/>
  <cols>
    <col min="1" max="1" width="7.875" style="178" customWidth="1"/>
    <col min="2" max="2" width="13.75390625" style="178" customWidth="1"/>
    <col min="3" max="3" width="11.75390625" style="7" customWidth="1"/>
    <col min="4" max="5" width="13.75390625" style="7" customWidth="1"/>
    <col min="6" max="16384" width="7.875" style="7" customWidth="1"/>
  </cols>
  <sheetData>
    <row r="1" spans="2:6" ht="30.75" customHeight="1">
      <c r="B1" s="230" t="s">
        <v>161</v>
      </c>
      <c r="C1" s="230"/>
      <c r="D1" s="230"/>
      <c r="E1" s="230"/>
      <c r="F1" s="178"/>
    </row>
    <row r="2" spans="2:6" ht="24.75" customHeight="1">
      <c r="B2" s="179" t="s">
        <v>14</v>
      </c>
      <c r="C2" s="180" t="s">
        <v>15</v>
      </c>
      <c r="D2" s="218" t="s">
        <v>164</v>
      </c>
      <c r="E2" s="102" t="s">
        <v>11</v>
      </c>
      <c r="F2" s="181"/>
    </row>
    <row r="3" spans="2:6" ht="24.75" customHeight="1">
      <c r="B3" s="182" t="s">
        <v>16</v>
      </c>
      <c r="C3" s="167" t="s">
        <v>17</v>
      </c>
      <c r="D3" s="183">
        <v>322.35885</v>
      </c>
      <c r="E3" s="184">
        <v>-5.59175228143341</v>
      </c>
      <c r="F3" s="178"/>
    </row>
    <row r="4" spans="2:6" ht="24.75" customHeight="1">
      <c r="B4" s="182" t="s">
        <v>18</v>
      </c>
      <c r="C4" s="167" t="s">
        <v>17</v>
      </c>
      <c r="D4" s="183">
        <v>240.896</v>
      </c>
      <c r="E4" s="184">
        <v>-6.38442403702403</v>
      </c>
      <c r="F4" s="185"/>
    </row>
    <row r="5" spans="2:6" ht="24.75" customHeight="1">
      <c r="B5" s="182" t="s">
        <v>19</v>
      </c>
      <c r="C5" s="167" t="s">
        <v>17</v>
      </c>
      <c r="D5" s="183">
        <v>55.5616</v>
      </c>
      <c r="E5" s="184">
        <v>1.77030539370749</v>
      </c>
      <c r="F5" s="178"/>
    </row>
    <row r="6" spans="2:6" ht="24.75" customHeight="1">
      <c r="B6" s="182" t="s">
        <v>20</v>
      </c>
      <c r="C6" s="167" t="s">
        <v>21</v>
      </c>
      <c r="D6" s="183">
        <v>66.904151</v>
      </c>
      <c r="E6" s="184">
        <v>5.64306446494073</v>
      </c>
      <c r="F6" s="178"/>
    </row>
    <row r="7" spans="2:6" ht="24.75" customHeight="1">
      <c r="B7" s="182" t="s">
        <v>22</v>
      </c>
      <c r="C7" s="167" t="s">
        <v>17</v>
      </c>
      <c r="D7" s="183">
        <v>702.34473</v>
      </c>
      <c r="E7" s="184">
        <v>2</v>
      </c>
      <c r="F7" s="185"/>
    </row>
    <row r="8" spans="2:6" ht="24.75" customHeight="1">
      <c r="B8" s="182" t="s">
        <v>23</v>
      </c>
      <c r="C8" s="164" t="s">
        <v>17</v>
      </c>
      <c r="D8" s="183">
        <v>8.73</v>
      </c>
      <c r="E8" s="184">
        <v>-17.3</v>
      </c>
      <c r="F8" s="178"/>
    </row>
    <row r="9" spans="2:6" ht="24.75" customHeight="1">
      <c r="B9" s="182" t="s">
        <v>24</v>
      </c>
      <c r="C9" s="164" t="s">
        <v>17</v>
      </c>
      <c r="D9" s="183">
        <v>19.61</v>
      </c>
      <c r="E9" s="184">
        <v>22.1</v>
      </c>
      <c r="F9" s="178"/>
    </row>
    <row r="10" spans="2:6" ht="24.75" customHeight="1">
      <c r="B10" s="182" t="s">
        <v>25</v>
      </c>
      <c r="C10" s="167" t="s">
        <v>26</v>
      </c>
      <c r="D10" s="186">
        <v>22612.9</v>
      </c>
      <c r="E10" s="184">
        <v>29.4</v>
      </c>
      <c r="F10" s="178"/>
    </row>
    <row r="11" spans="2:6" ht="24.75" customHeight="1">
      <c r="B11" s="182" t="s">
        <v>27</v>
      </c>
      <c r="C11" s="167" t="s">
        <v>28</v>
      </c>
      <c r="D11" s="186">
        <v>34984</v>
      </c>
      <c r="E11" s="184">
        <v>13.9</v>
      </c>
      <c r="F11" s="185"/>
    </row>
    <row r="12" spans="2:6" ht="24.75" customHeight="1">
      <c r="B12" s="182" t="s">
        <v>29</v>
      </c>
      <c r="C12" s="167" t="s">
        <v>17</v>
      </c>
      <c r="D12" s="183">
        <v>195.33096</v>
      </c>
      <c r="E12" s="184">
        <v>7.3</v>
      </c>
      <c r="F12" s="178"/>
    </row>
    <row r="13" spans="2:5" ht="24.75" customHeight="1">
      <c r="B13" s="182" t="s">
        <v>30</v>
      </c>
      <c r="C13" s="167" t="s">
        <v>31</v>
      </c>
      <c r="D13" s="186">
        <v>11895.3</v>
      </c>
      <c r="E13" s="184">
        <v>11</v>
      </c>
    </row>
    <row r="14" spans="2:5" ht="24.75" customHeight="1">
      <c r="B14" s="182" t="s">
        <v>32</v>
      </c>
      <c r="C14" s="167" t="s">
        <v>17</v>
      </c>
      <c r="D14" s="183">
        <v>34.4314</v>
      </c>
      <c r="E14" s="184">
        <v>-14.9</v>
      </c>
    </row>
    <row r="15" spans="2:5" ht="24.75" customHeight="1">
      <c r="B15" s="182" t="s">
        <v>33</v>
      </c>
      <c r="C15" s="167" t="s">
        <v>34</v>
      </c>
      <c r="D15" s="183">
        <v>1040.75559</v>
      </c>
      <c r="E15" s="184">
        <v>15</v>
      </c>
    </row>
    <row r="16" spans="2:5" ht="24.75" customHeight="1">
      <c r="B16" s="182" t="s">
        <v>35</v>
      </c>
      <c r="C16" s="187" t="s">
        <v>36</v>
      </c>
      <c r="D16" s="183">
        <v>195.193</v>
      </c>
      <c r="E16" s="184">
        <v>-5.4</v>
      </c>
    </row>
    <row r="17" spans="2:5" ht="24.75" customHeight="1">
      <c r="B17" s="182" t="s">
        <v>37</v>
      </c>
      <c r="C17" s="187" t="s">
        <v>38</v>
      </c>
      <c r="D17" s="183">
        <v>55.4718</v>
      </c>
      <c r="E17" s="184">
        <v>-10.6</v>
      </c>
    </row>
    <row r="18" spans="2:5" ht="24.75" customHeight="1">
      <c r="B18" s="188" t="s">
        <v>39</v>
      </c>
      <c r="C18" s="175" t="s">
        <v>17</v>
      </c>
      <c r="D18" s="189">
        <v>15.06124</v>
      </c>
      <c r="E18" s="190">
        <v>-0.7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F13" sqref="F13"/>
    </sheetView>
  </sheetViews>
  <sheetFormatPr defaultColWidth="7.875" defaultRowHeight="14.25"/>
  <cols>
    <col min="1" max="1" width="7.875" style="97" customWidth="1"/>
    <col min="2" max="2" width="21.25390625" style="96" customWidth="1"/>
    <col min="3" max="4" width="13.75390625" style="96" customWidth="1"/>
    <col min="5" max="5" width="9.25390625" style="96" customWidth="1"/>
    <col min="6" max="6" width="7.875" style="97" customWidth="1"/>
    <col min="7" max="16384" width="7.875" style="96" customWidth="1"/>
  </cols>
  <sheetData>
    <row r="1" spans="2:5" ht="33" customHeight="1">
      <c r="B1" s="231" t="s">
        <v>40</v>
      </c>
      <c r="C1" s="231"/>
      <c r="D1" s="231"/>
      <c r="E1" s="231"/>
    </row>
    <row r="2" spans="2:5" ht="24.75" customHeight="1">
      <c r="B2" s="159"/>
      <c r="C2" s="159"/>
      <c r="D2" s="232"/>
      <c r="E2" s="232"/>
    </row>
    <row r="3" spans="2:5" ht="24.75" customHeight="1">
      <c r="B3" s="100" t="s">
        <v>1</v>
      </c>
      <c r="C3" s="160" t="s">
        <v>15</v>
      </c>
      <c r="D3" s="219" t="s">
        <v>165</v>
      </c>
      <c r="E3" s="161" t="s">
        <v>11</v>
      </c>
    </row>
    <row r="4" spans="2:5" ht="24.75" customHeight="1">
      <c r="B4" s="162" t="s">
        <v>41</v>
      </c>
      <c r="C4" s="163" t="s">
        <v>42</v>
      </c>
      <c r="D4" s="164">
        <v>506</v>
      </c>
      <c r="E4" s="109">
        <v>4.8</v>
      </c>
    </row>
    <row r="5" spans="2:5" ht="24.75" customHeight="1">
      <c r="B5" s="162" t="s">
        <v>43</v>
      </c>
      <c r="C5" s="165" t="s">
        <v>44</v>
      </c>
      <c r="D5" s="166">
        <v>3.16</v>
      </c>
      <c r="E5" s="109">
        <v>-1.4</v>
      </c>
    </row>
    <row r="6" spans="2:5" ht="24.75" customHeight="1">
      <c r="B6" s="63" t="s">
        <v>45</v>
      </c>
      <c r="C6" s="167" t="s">
        <v>46</v>
      </c>
      <c r="D6" s="168">
        <v>923.55</v>
      </c>
      <c r="E6" s="169">
        <v>14.8</v>
      </c>
    </row>
    <row r="7" spans="2:5" ht="24.75" customHeight="1">
      <c r="B7" s="63" t="s">
        <v>47</v>
      </c>
      <c r="C7" s="167" t="s">
        <v>46</v>
      </c>
      <c r="D7" s="168">
        <v>786.6</v>
      </c>
      <c r="E7" s="169">
        <v>14.2</v>
      </c>
    </row>
    <row r="8" spans="2:5" ht="24.75" customHeight="1">
      <c r="B8" s="63" t="s">
        <v>48</v>
      </c>
      <c r="C8" s="167" t="s">
        <v>46</v>
      </c>
      <c r="D8" s="110">
        <v>69.92</v>
      </c>
      <c r="E8" s="109">
        <v>22.8</v>
      </c>
    </row>
    <row r="9" spans="2:5" ht="24.75" customHeight="1">
      <c r="B9" s="63" t="s">
        <v>49</v>
      </c>
      <c r="C9" s="167" t="s">
        <v>46</v>
      </c>
      <c r="D9" s="168">
        <v>1.98</v>
      </c>
      <c r="E9" s="169">
        <v>-20</v>
      </c>
    </row>
    <row r="10" spans="2:5" ht="24.75" customHeight="1">
      <c r="B10" s="63" t="s">
        <v>50</v>
      </c>
      <c r="C10" s="167" t="s">
        <v>46</v>
      </c>
      <c r="D10" s="170">
        <v>90.42</v>
      </c>
      <c r="E10" s="171">
        <v>16.2</v>
      </c>
    </row>
    <row r="11" spans="2:5" ht="24.75" customHeight="1">
      <c r="B11" s="63" t="s">
        <v>51</v>
      </c>
      <c r="C11" s="167" t="s">
        <v>46</v>
      </c>
      <c r="D11" s="110">
        <v>18.67</v>
      </c>
      <c r="E11" s="109">
        <v>7.3</v>
      </c>
    </row>
    <row r="12" spans="2:5" ht="24.75" customHeight="1">
      <c r="B12" s="63" t="s">
        <v>52</v>
      </c>
      <c r="C12" s="172" t="s">
        <v>44</v>
      </c>
      <c r="D12" s="173">
        <v>7.6</v>
      </c>
      <c r="E12" s="174">
        <v>0.5</v>
      </c>
    </row>
    <row r="13" spans="2:5" ht="24.75" customHeight="1">
      <c r="B13" s="63" t="s">
        <v>53</v>
      </c>
      <c r="C13" s="172" t="s">
        <v>44</v>
      </c>
      <c r="D13" s="173">
        <v>57.3</v>
      </c>
      <c r="E13" s="174">
        <v>-3.1</v>
      </c>
    </row>
    <row r="14" spans="2:5" ht="24.75" customHeight="1">
      <c r="B14" s="134" t="s">
        <v>54</v>
      </c>
      <c r="C14" s="175" t="s">
        <v>44</v>
      </c>
      <c r="D14" s="176">
        <v>85.2</v>
      </c>
      <c r="E14" s="177">
        <v>-0.4</v>
      </c>
    </row>
    <row r="15" spans="2:5" ht="21" customHeight="1">
      <c r="B15" s="233" t="s">
        <v>55</v>
      </c>
      <c r="C15" s="233"/>
      <c r="D15" s="233"/>
      <c r="E15" s="233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D13" sqref="D13"/>
    </sheetView>
  </sheetViews>
  <sheetFormatPr defaultColWidth="11.00390625" defaultRowHeight="19.5" customHeight="1"/>
  <cols>
    <col min="1" max="1" width="7.875" style="96" bestFit="1" customWidth="1"/>
    <col min="2" max="2" width="35.375" style="96" customWidth="1"/>
    <col min="3" max="3" width="12.50390625" style="96" customWidth="1"/>
    <col min="4" max="4" width="15.25390625" style="96" customWidth="1"/>
    <col min="5" max="5" width="11.00390625" style="97" customWidth="1"/>
    <col min="6" max="16384" width="11.00390625" style="96" customWidth="1"/>
  </cols>
  <sheetData>
    <row r="1" spans="2:4" ht="19.5" customHeight="1">
      <c r="B1" s="97"/>
      <c r="C1" s="97"/>
      <c r="D1" s="97"/>
    </row>
    <row r="2" spans="2:4" ht="19.5" customHeight="1">
      <c r="B2" s="234" t="s">
        <v>56</v>
      </c>
      <c r="C2" s="231"/>
      <c r="D2" s="231"/>
    </row>
    <row r="3" spans="2:4" ht="19.5" customHeight="1">
      <c r="B3" s="137"/>
      <c r="C3" s="235"/>
      <c r="D3" s="235"/>
    </row>
    <row r="4" spans="2:4" ht="24.75" customHeight="1">
      <c r="B4" s="100" t="s">
        <v>57</v>
      </c>
      <c r="C4" s="101" t="s">
        <v>2</v>
      </c>
      <c r="D4" s="220" t="s">
        <v>163</v>
      </c>
    </row>
    <row r="5" spans="2:5" ht="24.75" customHeight="1">
      <c r="B5" s="138" t="s">
        <v>58</v>
      </c>
      <c r="C5" s="75">
        <v>11.6</v>
      </c>
      <c r="D5" s="139">
        <v>10.3</v>
      </c>
      <c r="E5" s="140"/>
    </row>
    <row r="6" spans="2:5" s="136" customFormat="1" ht="24.75" customHeight="1">
      <c r="B6" s="141" t="s">
        <v>59</v>
      </c>
      <c r="C6" s="142"/>
      <c r="D6" s="143"/>
      <c r="E6" s="140"/>
    </row>
    <row r="7" spans="2:5" ht="24.75" customHeight="1">
      <c r="B7" s="144" t="s">
        <v>60</v>
      </c>
      <c r="C7" s="75">
        <v>14.1</v>
      </c>
      <c r="D7" s="85">
        <v>12.2</v>
      </c>
      <c r="E7" s="140"/>
    </row>
    <row r="8" spans="2:5" ht="24.75" customHeight="1">
      <c r="B8" s="144" t="s">
        <v>61</v>
      </c>
      <c r="C8" s="75">
        <v>10.5</v>
      </c>
      <c r="D8" s="85">
        <v>-15.1</v>
      </c>
      <c r="E8" s="140"/>
    </row>
    <row r="9" spans="2:5" ht="24.75" customHeight="1">
      <c r="B9" s="144" t="s">
        <v>62</v>
      </c>
      <c r="C9" s="75">
        <v>-12.6</v>
      </c>
      <c r="D9" s="85">
        <v>8.3</v>
      </c>
      <c r="E9" s="140"/>
    </row>
    <row r="10" spans="2:5" ht="24.75" customHeight="1">
      <c r="B10" s="141" t="s">
        <v>63</v>
      </c>
      <c r="C10" s="142"/>
      <c r="D10" s="143"/>
      <c r="E10" s="140"/>
    </row>
    <row r="11" spans="2:5" ht="24.75" customHeight="1">
      <c r="B11" s="145" t="s">
        <v>64</v>
      </c>
      <c r="C11" s="75">
        <v>-17.1</v>
      </c>
      <c r="D11" s="85">
        <v>-10.2</v>
      </c>
      <c r="E11" s="140"/>
    </row>
    <row r="12" spans="2:5" ht="24.75" customHeight="1">
      <c r="B12" s="145" t="s">
        <v>65</v>
      </c>
      <c r="C12" s="75">
        <v>30.7</v>
      </c>
      <c r="D12" s="85">
        <v>11.6</v>
      </c>
      <c r="E12" s="140"/>
    </row>
    <row r="13" spans="2:5" ht="24.75" customHeight="1">
      <c r="B13" s="145" t="s">
        <v>66</v>
      </c>
      <c r="C13" s="75">
        <v>33</v>
      </c>
      <c r="D13" s="85">
        <v>13.5</v>
      </c>
      <c r="E13" s="140"/>
    </row>
    <row r="14" spans="2:5" ht="24.75" customHeight="1">
      <c r="B14" s="146" t="s">
        <v>67</v>
      </c>
      <c r="C14" s="147">
        <v>6.7</v>
      </c>
      <c r="D14" s="148">
        <v>12</v>
      </c>
      <c r="E14" s="140"/>
    </row>
    <row r="15" spans="2:5" ht="24.75" customHeight="1">
      <c r="B15" s="149"/>
      <c r="C15" s="150"/>
      <c r="D15" s="150"/>
      <c r="E15" s="140"/>
    </row>
    <row r="16" spans="2:5" ht="24.75" customHeight="1">
      <c r="B16" s="151" t="s">
        <v>57</v>
      </c>
      <c r="C16" s="152" t="s">
        <v>164</v>
      </c>
      <c r="D16" s="118" t="s">
        <v>68</v>
      </c>
      <c r="E16" s="140"/>
    </row>
    <row r="17" spans="2:5" ht="24.75" customHeight="1">
      <c r="B17" s="145" t="s">
        <v>69</v>
      </c>
      <c r="C17" s="153">
        <v>80.29</v>
      </c>
      <c r="D17" s="85">
        <v>2.6</v>
      </c>
      <c r="E17" s="140"/>
    </row>
    <row r="18" spans="2:4" ht="24.75" customHeight="1">
      <c r="B18" s="145" t="s">
        <v>70</v>
      </c>
      <c r="C18" s="153">
        <v>21.69</v>
      </c>
      <c r="D18" s="85">
        <v>-41.2</v>
      </c>
    </row>
    <row r="19" spans="2:4" ht="24.75" customHeight="1">
      <c r="B19" s="154" t="s">
        <v>71</v>
      </c>
      <c r="C19" s="155">
        <v>981.25</v>
      </c>
      <c r="D19" s="85">
        <v>-9.2</v>
      </c>
    </row>
    <row r="20" spans="2:4" ht="24.75" customHeight="1">
      <c r="B20" s="154" t="s">
        <v>72</v>
      </c>
      <c r="C20" s="155">
        <v>45.93</v>
      </c>
      <c r="D20" s="85">
        <v>-54.8</v>
      </c>
    </row>
    <row r="21" spans="2:4" ht="24.75" customHeight="1">
      <c r="B21" s="154" t="s">
        <v>73</v>
      </c>
      <c r="C21" s="155">
        <v>202.95</v>
      </c>
      <c r="D21" s="85">
        <v>8.6</v>
      </c>
    </row>
    <row r="22" spans="2:4" ht="24.75" customHeight="1">
      <c r="B22" s="156" t="s">
        <v>74</v>
      </c>
      <c r="C22" s="157">
        <v>74.81</v>
      </c>
      <c r="D22" s="158">
        <v>-35.4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G15" sqref="G15"/>
    </sheetView>
  </sheetViews>
  <sheetFormatPr defaultColWidth="7.875" defaultRowHeight="32.25" customHeight="1"/>
  <cols>
    <col min="1" max="1" width="7.875" style="97" customWidth="1"/>
    <col min="2" max="2" width="25.375" style="97" customWidth="1"/>
    <col min="3" max="3" width="12.25390625" style="97" customWidth="1"/>
    <col min="4" max="4" width="10.875" style="97" customWidth="1"/>
    <col min="5" max="5" width="9.50390625" style="97" customWidth="1"/>
    <col min="6" max="6" width="6.875" style="97" customWidth="1"/>
    <col min="7" max="7" width="11.25390625" style="97" bestFit="1" customWidth="1"/>
    <col min="8" max="16384" width="7.875" style="97" customWidth="1"/>
  </cols>
  <sheetData>
    <row r="1" spans="2:6" ht="24.75" customHeight="1">
      <c r="B1" s="236" t="s">
        <v>75</v>
      </c>
      <c r="C1" s="236"/>
      <c r="D1" s="236"/>
      <c r="E1" s="114"/>
      <c r="F1" s="115"/>
    </row>
    <row r="2" spans="2:6" ht="24.75" customHeight="1">
      <c r="B2" s="116"/>
      <c r="C2" s="235" t="s">
        <v>76</v>
      </c>
      <c r="D2" s="237"/>
      <c r="E2" s="114"/>
      <c r="F2" s="115"/>
    </row>
    <row r="3" spans="2:6" ht="24.75" customHeight="1">
      <c r="B3" s="117" t="s">
        <v>77</v>
      </c>
      <c r="C3" s="218" t="s">
        <v>164</v>
      </c>
      <c r="D3" s="118" t="s">
        <v>68</v>
      </c>
      <c r="E3" s="114"/>
      <c r="F3" s="115"/>
    </row>
    <row r="4" spans="2:6" ht="24.75" customHeight="1">
      <c r="B4" s="119" t="s">
        <v>78</v>
      </c>
      <c r="C4" s="120">
        <v>399.72</v>
      </c>
      <c r="D4" s="121">
        <v>10.1</v>
      </c>
      <c r="E4" s="122"/>
      <c r="F4" s="115"/>
    </row>
    <row r="5" spans="2:6" ht="24.75" customHeight="1">
      <c r="B5" s="119" t="s">
        <v>79</v>
      </c>
      <c r="C5" s="123">
        <v>112.01</v>
      </c>
      <c r="D5" s="124">
        <v>11.2</v>
      </c>
      <c r="E5" s="114"/>
      <c r="F5" s="115"/>
    </row>
    <row r="6" spans="2:6" ht="24.75" customHeight="1">
      <c r="B6" s="125" t="s">
        <v>80</v>
      </c>
      <c r="C6" s="126"/>
      <c r="D6" s="127"/>
      <c r="E6" s="114"/>
      <c r="F6" s="115"/>
    </row>
    <row r="7" spans="2:6" ht="24.75" customHeight="1">
      <c r="B7" s="119" t="s">
        <v>81</v>
      </c>
      <c r="C7" s="128">
        <v>264.11</v>
      </c>
      <c r="D7" s="129">
        <v>9.9</v>
      </c>
      <c r="E7" s="130"/>
      <c r="F7" s="115"/>
    </row>
    <row r="8" spans="2:6" ht="24.75" customHeight="1">
      <c r="B8" s="119" t="s">
        <v>82</v>
      </c>
      <c r="C8" s="131">
        <v>135.61</v>
      </c>
      <c r="D8" s="124">
        <v>10.5</v>
      </c>
      <c r="E8" s="130"/>
      <c r="F8" s="115"/>
    </row>
    <row r="9" spans="2:6" ht="24.75" customHeight="1">
      <c r="B9" s="125" t="s">
        <v>83</v>
      </c>
      <c r="C9" s="126"/>
      <c r="D9" s="127"/>
      <c r="E9" s="130"/>
      <c r="F9" s="115"/>
    </row>
    <row r="10" spans="2:6" ht="24.75" customHeight="1">
      <c r="B10" s="119" t="s">
        <v>84</v>
      </c>
      <c r="C10" s="226">
        <v>58.59</v>
      </c>
      <c r="D10" s="78">
        <v>10.3</v>
      </c>
      <c r="E10" s="130"/>
      <c r="F10" s="115"/>
    </row>
    <row r="11" spans="2:4" ht="24.75" customHeight="1">
      <c r="B11" s="119" t="s">
        <v>85</v>
      </c>
      <c r="C11" s="226">
        <v>277.71</v>
      </c>
      <c r="D11" s="78">
        <v>10</v>
      </c>
    </row>
    <row r="12" spans="2:4" ht="24.75" customHeight="1">
      <c r="B12" s="119" t="s">
        <v>86</v>
      </c>
      <c r="C12" s="226">
        <v>3.18</v>
      </c>
      <c r="D12" s="78">
        <v>6.1</v>
      </c>
    </row>
    <row r="13" spans="2:5" ht="24.75" customHeight="1">
      <c r="B13" s="119" t="s">
        <v>87</v>
      </c>
      <c r="C13" s="226">
        <v>60.24</v>
      </c>
      <c r="D13" s="78">
        <v>10.8</v>
      </c>
      <c r="E13" s="132"/>
    </row>
    <row r="14" spans="2:4" ht="24.75" customHeight="1">
      <c r="B14" s="221" t="s">
        <v>169</v>
      </c>
      <c r="C14" s="133">
        <v>8189.57</v>
      </c>
      <c r="D14" s="109">
        <v>18.34</v>
      </c>
    </row>
    <row r="15" spans="2:4" ht="24.75" customHeight="1">
      <c r="B15" s="134" t="s">
        <v>88</v>
      </c>
      <c r="C15" s="135">
        <v>3713.88</v>
      </c>
      <c r="D15" s="113">
        <v>-20.44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A1">
      <selection activeCell="E21" sqref="E21"/>
    </sheetView>
  </sheetViews>
  <sheetFormatPr defaultColWidth="7.875" defaultRowHeight="21.75" customHeight="1"/>
  <cols>
    <col min="1" max="1" width="7.875" style="96" customWidth="1"/>
    <col min="2" max="2" width="7.875" style="97" customWidth="1"/>
    <col min="3" max="3" width="29.25390625" style="96" customWidth="1"/>
    <col min="4" max="4" width="11.50390625" style="96" customWidth="1"/>
    <col min="5" max="5" width="11.00390625" style="96" customWidth="1"/>
    <col min="6" max="6" width="8.625" style="96" customWidth="1"/>
    <col min="7" max="7" width="7.875" style="97" customWidth="1"/>
    <col min="8" max="16384" width="7.875" style="96" customWidth="1"/>
  </cols>
  <sheetData>
    <row r="1" spans="3:6" ht="29.25" customHeight="1">
      <c r="C1" s="238" t="s">
        <v>89</v>
      </c>
      <c r="D1" s="238"/>
      <c r="E1" s="238"/>
      <c r="F1" s="98"/>
    </row>
    <row r="2" spans="3:6" ht="29.25" customHeight="1">
      <c r="C2" s="99"/>
      <c r="D2" s="97"/>
      <c r="E2" s="97" t="s">
        <v>76</v>
      </c>
      <c r="F2" s="99"/>
    </row>
    <row r="3" spans="3:5" ht="24.75" customHeight="1">
      <c r="C3" s="100" t="s">
        <v>57</v>
      </c>
      <c r="D3" s="218" t="s">
        <v>164</v>
      </c>
      <c r="E3" s="102" t="s">
        <v>68</v>
      </c>
    </row>
    <row r="4" spans="3:5" ht="24.75" customHeight="1">
      <c r="C4" s="103" t="s">
        <v>90</v>
      </c>
      <c r="D4" s="227">
        <v>41.84</v>
      </c>
      <c r="E4" s="104">
        <v>3.3</v>
      </c>
    </row>
    <row r="5" spans="3:5" ht="24.75" customHeight="1">
      <c r="C5" s="103" t="s">
        <v>91</v>
      </c>
      <c r="D5" s="227">
        <v>26.93</v>
      </c>
      <c r="E5" s="104">
        <v>2.3</v>
      </c>
    </row>
    <row r="6" spans="3:6" ht="24.75" customHeight="1">
      <c r="C6" s="103" t="s">
        <v>92</v>
      </c>
      <c r="D6" s="105">
        <v>247.15</v>
      </c>
      <c r="E6" s="106">
        <v>-2.5</v>
      </c>
      <c r="F6" s="107"/>
    </row>
    <row r="7" spans="3:6" ht="24.75" customHeight="1">
      <c r="C7" s="103" t="s">
        <v>93</v>
      </c>
      <c r="D7" s="105">
        <v>67.76</v>
      </c>
      <c r="E7" s="106">
        <v>2</v>
      </c>
      <c r="F7" s="107"/>
    </row>
    <row r="8" spans="3:5" ht="24.75" customHeight="1">
      <c r="C8" s="103" t="s">
        <v>94</v>
      </c>
      <c r="D8" s="105">
        <v>0.15</v>
      </c>
      <c r="E8" s="106">
        <v>-9.8</v>
      </c>
    </row>
    <row r="9" spans="3:5" ht="24.75" customHeight="1">
      <c r="C9" s="103" t="s">
        <v>95</v>
      </c>
      <c r="D9" s="105">
        <v>31.11</v>
      </c>
      <c r="E9" s="106">
        <v>10.8</v>
      </c>
    </row>
    <row r="10" spans="3:5" ht="24.75" customHeight="1">
      <c r="C10" s="103" t="s">
        <v>96</v>
      </c>
      <c r="D10" s="105">
        <v>36.5</v>
      </c>
      <c r="E10" s="106">
        <v>-4.4</v>
      </c>
    </row>
    <row r="11" spans="3:5" ht="24.75" customHeight="1">
      <c r="C11" s="103" t="s">
        <v>97</v>
      </c>
      <c r="D11" s="108">
        <v>1559.32</v>
      </c>
      <c r="E11" s="109">
        <v>5.9</v>
      </c>
    </row>
    <row r="12" spans="3:5" ht="24.75" customHeight="1">
      <c r="C12" s="103" t="s">
        <v>98</v>
      </c>
      <c r="D12" s="110">
        <v>1086.61</v>
      </c>
      <c r="E12" s="109">
        <v>12.1</v>
      </c>
    </row>
    <row r="13" spans="3:5" ht="24.75" customHeight="1">
      <c r="C13" s="103" t="s">
        <v>99</v>
      </c>
      <c r="D13" s="110">
        <v>915.54</v>
      </c>
      <c r="E13" s="109">
        <v>15.1</v>
      </c>
    </row>
    <row r="14" spans="3:5" ht="24.75" customHeight="1">
      <c r="C14" s="103" t="s">
        <v>100</v>
      </c>
      <c r="D14" s="110">
        <v>188.52</v>
      </c>
      <c r="E14" s="109">
        <v>10.9</v>
      </c>
    </row>
    <row r="15" spans="3:5" ht="24.75" customHeight="1">
      <c r="C15" s="103" t="s">
        <v>101</v>
      </c>
      <c r="D15" s="110">
        <v>693.55</v>
      </c>
      <c r="E15" s="109">
        <v>15.3</v>
      </c>
    </row>
    <row r="16" spans="3:5" ht="24.75" customHeight="1">
      <c r="C16" s="111" t="s">
        <v>102</v>
      </c>
      <c r="D16" s="112">
        <v>33.45</v>
      </c>
      <c r="E16" s="113">
        <v>42.4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Q56"/>
  <sheetViews>
    <sheetView zoomScalePageLayoutView="0" workbookViewId="0" topLeftCell="A1">
      <selection activeCell="G24" sqref="G24"/>
    </sheetView>
  </sheetViews>
  <sheetFormatPr defaultColWidth="8.00390625" defaultRowHeight="19.5" customHeight="1"/>
  <cols>
    <col min="1" max="1" width="6.625" style="46" customWidth="1"/>
    <col min="2" max="2" width="39.50390625" style="47" customWidth="1"/>
    <col min="3" max="3" width="11.375" style="48" customWidth="1"/>
    <col min="4" max="4" width="11.125" style="49" customWidth="1"/>
    <col min="5" max="7" width="11.875" style="46" customWidth="1"/>
    <col min="8" max="8" width="10.00390625" style="47" customWidth="1"/>
    <col min="9" max="9" width="8.00390625" style="47" customWidth="1"/>
    <col min="10" max="10" width="9.125" style="47" customWidth="1"/>
    <col min="11" max="11" width="8.75390625" style="47" customWidth="1"/>
    <col min="12" max="12" width="9.125" style="47" customWidth="1"/>
    <col min="13" max="13" width="9.875" style="47" customWidth="1"/>
    <col min="14" max="14" width="10.25390625" style="47" customWidth="1"/>
    <col min="15" max="15" width="10.00390625" style="47" customWidth="1"/>
    <col min="16" max="223" width="6.625" style="47" customWidth="1"/>
    <col min="224" max="16384" width="8.00390625" style="50" customWidth="1"/>
  </cols>
  <sheetData>
    <row r="1" spans="2:4" ht="25.5" customHeight="1">
      <c r="B1" s="239" t="s">
        <v>103</v>
      </c>
      <c r="C1" s="239"/>
      <c r="D1" s="239"/>
    </row>
    <row r="2" spans="2:4" ht="23.25" customHeight="1">
      <c r="B2" s="51"/>
      <c r="C2" s="52"/>
      <c r="D2" s="53" t="s">
        <v>104</v>
      </c>
    </row>
    <row r="3" spans="2:5" ht="24.75" customHeight="1">
      <c r="B3" s="54" t="s">
        <v>105</v>
      </c>
      <c r="C3" s="55" t="s">
        <v>166</v>
      </c>
      <c r="D3" s="56" t="s">
        <v>11</v>
      </c>
      <c r="E3" s="57" t="s">
        <v>106</v>
      </c>
    </row>
    <row r="4" spans="2:7" ht="24.75" customHeight="1">
      <c r="B4" s="58" t="s">
        <v>107</v>
      </c>
      <c r="C4" s="59" t="s">
        <v>108</v>
      </c>
      <c r="D4" s="60">
        <v>10.3</v>
      </c>
      <c r="E4" s="61">
        <v>100</v>
      </c>
      <c r="F4" s="222"/>
      <c r="G4" s="62"/>
    </row>
    <row r="5" spans="2:7" ht="24.75" customHeight="1">
      <c r="B5" s="63" t="s">
        <v>109</v>
      </c>
      <c r="C5" s="59" t="s">
        <v>108</v>
      </c>
      <c r="D5" s="60">
        <v>13.5</v>
      </c>
      <c r="E5" s="61">
        <v>16.2</v>
      </c>
      <c r="F5" s="222"/>
      <c r="G5" s="62"/>
    </row>
    <row r="6" spans="2:7" ht="24.75" customHeight="1">
      <c r="B6" s="63" t="s">
        <v>110</v>
      </c>
      <c r="C6" s="64" t="s">
        <v>108</v>
      </c>
      <c r="D6" s="60">
        <v>18.9</v>
      </c>
      <c r="E6" s="61">
        <v>11.2</v>
      </c>
      <c r="F6" s="222"/>
      <c r="G6" s="62"/>
    </row>
    <row r="7" spans="2:7" ht="24.75" customHeight="1">
      <c r="B7" s="63" t="s">
        <v>111</v>
      </c>
      <c r="C7" s="59" t="s">
        <v>108</v>
      </c>
      <c r="D7" s="60">
        <v>22.7</v>
      </c>
      <c r="E7" s="61">
        <v>15.4</v>
      </c>
      <c r="F7" s="222"/>
      <c r="G7" s="62"/>
    </row>
    <row r="8" spans="2:7" ht="24.75" customHeight="1">
      <c r="B8" s="63" t="s">
        <v>112</v>
      </c>
      <c r="C8" s="59" t="s">
        <v>108</v>
      </c>
      <c r="D8" s="60">
        <v>10</v>
      </c>
      <c r="E8" s="61">
        <v>11.3</v>
      </c>
      <c r="F8" s="222"/>
      <c r="G8" s="62"/>
    </row>
    <row r="9" spans="2:7" ht="24.75" customHeight="1">
      <c r="B9" s="63" t="s">
        <v>113</v>
      </c>
      <c r="C9" s="59" t="s">
        <v>108</v>
      </c>
      <c r="D9" s="60">
        <v>13.5</v>
      </c>
      <c r="E9" s="61">
        <v>8.4</v>
      </c>
      <c r="F9" s="222"/>
      <c r="G9" s="62"/>
    </row>
    <row r="10" spans="2:7" ht="24.75" customHeight="1">
      <c r="B10" s="63" t="s">
        <v>114</v>
      </c>
      <c r="C10" s="59" t="s">
        <v>108</v>
      </c>
      <c r="D10" s="60">
        <v>10.1</v>
      </c>
      <c r="E10" s="61">
        <v>11.6</v>
      </c>
      <c r="F10" s="222"/>
      <c r="G10" s="62"/>
    </row>
    <row r="11" spans="2:7" ht="24.75" customHeight="1">
      <c r="B11" s="63" t="s">
        <v>115</v>
      </c>
      <c r="C11" s="65" t="s">
        <v>108</v>
      </c>
      <c r="D11" s="60">
        <v>17.6</v>
      </c>
      <c r="E11" s="61">
        <v>25.5</v>
      </c>
      <c r="F11" s="222"/>
      <c r="G11" s="62"/>
    </row>
    <row r="12" spans="2:7" ht="24.75" customHeight="1">
      <c r="B12" s="63" t="s">
        <v>116</v>
      </c>
      <c r="C12" s="65" t="s">
        <v>108</v>
      </c>
      <c r="D12" s="60">
        <v>22.3</v>
      </c>
      <c r="E12" s="61">
        <v>24.2</v>
      </c>
      <c r="F12" s="222"/>
      <c r="G12" s="62"/>
    </row>
    <row r="13" spans="2:7" ht="24.75" customHeight="1">
      <c r="B13" s="66" t="s">
        <v>117</v>
      </c>
      <c r="C13" s="65" t="s">
        <v>108</v>
      </c>
      <c r="D13" s="60">
        <v>-13.4</v>
      </c>
      <c r="E13" s="61">
        <v>-23.800000000000008</v>
      </c>
      <c r="F13" s="62"/>
      <c r="G13" s="62"/>
    </row>
    <row r="14" spans="2:17" ht="24.75" customHeight="1">
      <c r="B14" s="58" t="s">
        <v>78</v>
      </c>
      <c r="C14" s="67">
        <v>3997150.3</v>
      </c>
      <c r="D14" s="68">
        <v>10.1</v>
      </c>
      <c r="E14" s="69">
        <v>100</v>
      </c>
      <c r="F14" s="47"/>
      <c r="G14" s="70"/>
      <c r="K14" s="95"/>
      <c r="L14" s="95"/>
      <c r="M14" s="95"/>
      <c r="N14" s="95"/>
      <c r="O14" s="95"/>
      <c r="P14" s="95"/>
      <c r="Q14" s="95"/>
    </row>
    <row r="15" spans="2:7" ht="24.75" customHeight="1">
      <c r="B15" s="58" t="s">
        <v>118</v>
      </c>
      <c r="C15" s="71">
        <v>1625313.9</v>
      </c>
      <c r="D15" s="72">
        <v>10.2216648381316</v>
      </c>
      <c r="E15" s="73">
        <v>41</v>
      </c>
      <c r="F15" s="47"/>
      <c r="G15" s="222"/>
    </row>
    <row r="16" spans="2:15" ht="24.75" customHeight="1">
      <c r="B16" s="58" t="s">
        <v>119</v>
      </c>
      <c r="C16" s="71">
        <v>236352.3</v>
      </c>
      <c r="D16" s="72">
        <v>8.935831497013098</v>
      </c>
      <c r="E16" s="73">
        <v>5.3</v>
      </c>
      <c r="F16" s="47"/>
      <c r="G16" s="222"/>
      <c r="H16" s="74"/>
      <c r="I16" s="74"/>
      <c r="J16" s="74"/>
      <c r="K16" s="74"/>
      <c r="L16" s="74"/>
      <c r="M16" s="74"/>
      <c r="N16" s="74"/>
      <c r="O16" s="74"/>
    </row>
    <row r="17" spans="2:15" ht="24.75" customHeight="1">
      <c r="B17" s="58" t="s">
        <v>120</v>
      </c>
      <c r="C17" s="71">
        <v>204395.1</v>
      </c>
      <c r="D17" s="72">
        <v>10.949224856696205</v>
      </c>
      <c r="E17" s="73">
        <v>5.5</v>
      </c>
      <c r="F17" s="47"/>
      <c r="G17" s="222"/>
      <c r="I17" s="74"/>
      <c r="J17" s="74"/>
      <c r="K17" s="74"/>
      <c r="L17" s="74"/>
      <c r="M17" s="74"/>
      <c r="N17" s="74"/>
      <c r="O17" s="74"/>
    </row>
    <row r="18" spans="2:15" ht="24.75" customHeight="1">
      <c r="B18" s="58" t="s">
        <v>121</v>
      </c>
      <c r="C18" s="71">
        <v>459571</v>
      </c>
      <c r="D18" s="72">
        <v>9.97484011243219</v>
      </c>
      <c r="E18" s="73">
        <v>11.3</v>
      </c>
      <c r="F18" s="47"/>
      <c r="G18" s="222"/>
      <c r="I18" s="95"/>
      <c r="J18" s="95"/>
      <c r="K18" s="95"/>
      <c r="L18" s="95"/>
      <c r="M18" s="95"/>
      <c r="N18" s="95"/>
      <c r="O18" s="95"/>
    </row>
    <row r="19" spans="2:7" ht="24.75" customHeight="1">
      <c r="B19" s="58" t="s">
        <v>122</v>
      </c>
      <c r="C19" s="71">
        <v>218078</v>
      </c>
      <c r="D19" s="72">
        <v>10.270723986934044</v>
      </c>
      <c r="E19" s="73">
        <v>5.5</v>
      </c>
      <c r="F19" s="47"/>
      <c r="G19" s="222"/>
    </row>
    <row r="20" spans="2:7" ht="24.75" customHeight="1">
      <c r="B20" s="58" t="s">
        <v>123</v>
      </c>
      <c r="C20" s="71">
        <v>552562</v>
      </c>
      <c r="D20" s="72">
        <v>10.172188282583377</v>
      </c>
      <c r="E20" s="73">
        <v>13.9</v>
      </c>
      <c r="F20" s="47"/>
      <c r="G20" s="222"/>
    </row>
    <row r="21" spans="2:7" ht="24.75" customHeight="1">
      <c r="B21" s="58" t="s">
        <v>124</v>
      </c>
      <c r="C21" s="71">
        <v>700878</v>
      </c>
      <c r="D21" s="72">
        <v>10.11247252600505</v>
      </c>
      <c r="E21" s="73">
        <v>17.5</v>
      </c>
      <c r="F21" s="47"/>
      <c r="G21" s="222"/>
    </row>
    <row r="22" spans="2:7" ht="24.75" customHeight="1">
      <c r="B22" s="58" t="s">
        <v>125</v>
      </c>
      <c r="C22" s="75" t="s">
        <v>108</v>
      </c>
      <c r="D22" s="76">
        <v>9.6</v>
      </c>
      <c r="E22" s="69">
        <v>100</v>
      </c>
      <c r="F22" s="70"/>
      <c r="G22" s="47"/>
    </row>
    <row r="23" spans="2:8" ht="24.75" customHeight="1">
      <c r="B23" s="58" t="s">
        <v>118</v>
      </c>
      <c r="C23" s="75" t="s">
        <v>108</v>
      </c>
      <c r="D23" s="77">
        <v>8.1</v>
      </c>
      <c r="E23" s="78">
        <v>11.4</v>
      </c>
      <c r="F23" s="79"/>
      <c r="G23" s="47"/>
      <c r="H23" s="95"/>
    </row>
    <row r="24" spans="2:8" ht="24.75" customHeight="1">
      <c r="B24" s="58" t="s">
        <v>119</v>
      </c>
      <c r="C24" s="75" t="s">
        <v>108</v>
      </c>
      <c r="D24" s="77">
        <v>6.6</v>
      </c>
      <c r="E24" s="78">
        <v>6.1</v>
      </c>
      <c r="F24" s="79"/>
      <c r="G24" s="47"/>
      <c r="H24" s="95"/>
    </row>
    <row r="25" spans="2:8" ht="24.75" customHeight="1">
      <c r="B25" s="58" t="s">
        <v>120</v>
      </c>
      <c r="C25" s="75" t="s">
        <v>108</v>
      </c>
      <c r="D25" s="77">
        <v>11.2</v>
      </c>
      <c r="E25" s="78">
        <v>10.1</v>
      </c>
      <c r="F25" s="79"/>
      <c r="G25" s="47"/>
      <c r="H25" s="95"/>
    </row>
    <row r="26" spans="2:8" ht="24.75" customHeight="1">
      <c r="B26" s="58" t="s">
        <v>121</v>
      </c>
      <c r="C26" s="75" t="s">
        <v>108</v>
      </c>
      <c r="D26" s="77">
        <v>6</v>
      </c>
      <c r="E26" s="78">
        <v>7.4</v>
      </c>
      <c r="F26" s="79"/>
      <c r="G26" s="47"/>
      <c r="H26" s="95"/>
    </row>
    <row r="27" spans="2:8" ht="24.75" customHeight="1">
      <c r="B27" s="58" t="s">
        <v>122</v>
      </c>
      <c r="C27" s="75" t="s">
        <v>108</v>
      </c>
      <c r="D27" s="77">
        <v>11.2</v>
      </c>
      <c r="E27" s="78">
        <v>4.6</v>
      </c>
      <c r="F27" s="79"/>
      <c r="G27" s="47"/>
      <c r="H27" s="95"/>
    </row>
    <row r="28" spans="2:8" ht="24.75" customHeight="1">
      <c r="B28" s="58" t="s">
        <v>123</v>
      </c>
      <c r="C28" s="75" t="s">
        <v>108</v>
      </c>
      <c r="D28" s="77">
        <v>10.2</v>
      </c>
      <c r="E28" s="78">
        <v>9.4</v>
      </c>
      <c r="F28" s="79"/>
      <c r="G28" s="47"/>
      <c r="H28" s="95"/>
    </row>
    <row r="29" spans="2:8" ht="24.75" customHeight="1">
      <c r="B29" s="58" t="s">
        <v>124</v>
      </c>
      <c r="C29" s="75" t="s">
        <v>108</v>
      </c>
      <c r="D29" s="77">
        <v>10.7</v>
      </c>
      <c r="E29" s="78">
        <v>14.3</v>
      </c>
      <c r="F29" s="79"/>
      <c r="G29" s="47"/>
      <c r="H29" s="95"/>
    </row>
    <row r="30" spans="2:8" ht="24.75" customHeight="1">
      <c r="B30" s="63" t="s">
        <v>126</v>
      </c>
      <c r="C30" s="75" t="s">
        <v>108</v>
      </c>
      <c r="D30" s="77">
        <v>11.7</v>
      </c>
      <c r="E30" s="78">
        <v>36.7</v>
      </c>
      <c r="F30" s="79"/>
      <c r="G30" s="47"/>
      <c r="H30" s="95"/>
    </row>
    <row r="31" spans="2:9" ht="24.75" customHeight="1">
      <c r="B31" s="58" t="s">
        <v>167</v>
      </c>
      <c r="C31" s="80">
        <v>699218</v>
      </c>
      <c r="D31" s="81">
        <v>22.8</v>
      </c>
      <c r="E31" s="82"/>
      <c r="F31" s="82"/>
      <c r="G31" s="47"/>
      <c r="H31" s="225"/>
      <c r="I31" s="225"/>
    </row>
    <row r="32" spans="2:9" ht="24.75" customHeight="1">
      <c r="B32" s="58" t="s">
        <v>118</v>
      </c>
      <c r="C32" s="80">
        <v>150480</v>
      </c>
      <c r="D32" s="83">
        <v>6.8</v>
      </c>
      <c r="E32" s="82"/>
      <c r="F32" s="82"/>
      <c r="G32" s="82"/>
      <c r="H32" s="225"/>
      <c r="I32" s="225"/>
    </row>
    <row r="33" spans="2:9" ht="24.75" customHeight="1">
      <c r="B33" s="58" t="s">
        <v>119</v>
      </c>
      <c r="C33" s="80">
        <v>34706</v>
      </c>
      <c r="D33" s="83">
        <v>20</v>
      </c>
      <c r="E33" s="82"/>
      <c r="F33" s="82"/>
      <c r="G33" s="82"/>
      <c r="H33" s="225"/>
      <c r="I33" s="225"/>
    </row>
    <row r="34" spans="2:9" ht="24.75" customHeight="1">
      <c r="B34" s="58" t="s">
        <v>120</v>
      </c>
      <c r="C34" s="80">
        <v>99268</v>
      </c>
      <c r="D34" s="83">
        <v>20.9</v>
      </c>
      <c r="E34" s="82"/>
      <c r="F34" s="82"/>
      <c r="G34" s="82"/>
      <c r="H34" s="225"/>
      <c r="I34" s="225"/>
    </row>
    <row r="35" spans="2:9" ht="24.75" customHeight="1">
      <c r="B35" s="58" t="s">
        <v>121</v>
      </c>
      <c r="C35" s="80">
        <v>54979</v>
      </c>
      <c r="D35" s="83">
        <v>0.7</v>
      </c>
      <c r="E35" s="82"/>
      <c r="F35" s="82"/>
      <c r="G35" s="82"/>
      <c r="H35" s="225"/>
      <c r="I35" s="225"/>
    </row>
    <row r="36" spans="2:9" ht="24.75" customHeight="1">
      <c r="B36" s="58" t="s">
        <v>122</v>
      </c>
      <c r="C36" s="80">
        <v>24661</v>
      </c>
      <c r="D36" s="83">
        <v>17.8</v>
      </c>
      <c r="E36" s="82"/>
      <c r="F36" s="82"/>
      <c r="G36" s="82"/>
      <c r="H36" s="225"/>
      <c r="I36" s="225"/>
    </row>
    <row r="37" spans="2:9" ht="24.75" customHeight="1">
      <c r="B37" s="58" t="s">
        <v>123</v>
      </c>
      <c r="C37" s="80">
        <v>27205</v>
      </c>
      <c r="D37" s="83">
        <v>29.7</v>
      </c>
      <c r="E37" s="82"/>
      <c r="F37" s="82"/>
      <c r="G37" s="82"/>
      <c r="H37" s="225"/>
      <c r="I37" s="225"/>
    </row>
    <row r="38" spans="2:9" ht="24.75" customHeight="1">
      <c r="B38" s="58" t="s">
        <v>124</v>
      </c>
      <c r="C38" s="80">
        <v>118969</v>
      </c>
      <c r="D38" s="83">
        <v>16.2</v>
      </c>
      <c r="E38" s="82"/>
      <c r="F38" s="82"/>
      <c r="G38" s="82"/>
      <c r="H38" s="225"/>
      <c r="I38" s="225"/>
    </row>
    <row r="39" spans="2:9" ht="24.75" customHeight="1">
      <c r="B39" s="58" t="s">
        <v>126</v>
      </c>
      <c r="C39" s="80">
        <v>188951</v>
      </c>
      <c r="D39" s="83">
        <v>60.4</v>
      </c>
      <c r="E39" s="82"/>
      <c r="F39" s="82"/>
      <c r="G39" s="82"/>
      <c r="H39" s="225"/>
      <c r="I39" s="225"/>
    </row>
    <row r="40" spans="2:7" ht="24.75" customHeight="1">
      <c r="B40" s="84" t="s">
        <v>127</v>
      </c>
      <c r="C40" s="80">
        <v>802888</v>
      </c>
      <c r="D40" s="83">
        <v>2.6</v>
      </c>
      <c r="E40" s="82"/>
      <c r="F40" s="82"/>
      <c r="G40" s="82"/>
    </row>
    <row r="41" spans="2:7" ht="24.75" customHeight="1">
      <c r="B41" s="58" t="s">
        <v>118</v>
      </c>
      <c r="C41" s="80">
        <v>506608</v>
      </c>
      <c r="D41" s="83">
        <v>-13.1</v>
      </c>
      <c r="E41" s="82"/>
      <c r="F41" s="82"/>
      <c r="G41" s="82"/>
    </row>
    <row r="42" spans="2:7" ht="24.75" customHeight="1">
      <c r="B42" s="58" t="s">
        <v>119</v>
      </c>
      <c r="C42" s="80">
        <v>28864</v>
      </c>
      <c r="D42" s="85">
        <v>475.8</v>
      </c>
      <c r="E42" s="82"/>
      <c r="F42" s="82"/>
      <c r="G42" s="82"/>
    </row>
    <row r="43" spans="2:7" ht="24.75" customHeight="1">
      <c r="B43" s="58" t="s">
        <v>120</v>
      </c>
      <c r="C43" s="80">
        <v>31292</v>
      </c>
      <c r="D43" s="85">
        <v>174.3</v>
      </c>
      <c r="E43" s="82"/>
      <c r="F43" s="82"/>
      <c r="G43" s="82"/>
    </row>
    <row r="44" spans="2:7" ht="24.75" customHeight="1">
      <c r="B44" s="58" t="s">
        <v>121</v>
      </c>
      <c r="C44" s="80">
        <v>21221</v>
      </c>
      <c r="D44" s="83">
        <v>-15.7</v>
      </c>
      <c r="E44" s="82"/>
      <c r="F44" s="82"/>
      <c r="G44" s="82"/>
    </row>
    <row r="45" spans="2:7" ht="24.75" customHeight="1">
      <c r="B45" s="58" t="s">
        <v>122</v>
      </c>
      <c r="C45" s="80">
        <v>4408</v>
      </c>
      <c r="D45" s="83">
        <v>-60.7</v>
      </c>
      <c r="E45" s="82"/>
      <c r="F45" s="82"/>
      <c r="G45" s="82"/>
    </row>
    <row r="46" spans="2:7" ht="24.75" customHeight="1">
      <c r="B46" s="58" t="s">
        <v>123</v>
      </c>
      <c r="C46" s="80">
        <v>45835</v>
      </c>
      <c r="D46" s="83">
        <v>-3.1</v>
      </c>
      <c r="E46" s="82"/>
      <c r="F46" s="82"/>
      <c r="G46" s="82"/>
    </row>
    <row r="47" spans="2:7" ht="24.75" customHeight="1">
      <c r="B47" s="58" t="s">
        <v>124</v>
      </c>
      <c r="C47" s="80">
        <v>164660</v>
      </c>
      <c r="D47" s="83">
        <v>64.6</v>
      </c>
      <c r="E47" s="82"/>
      <c r="F47" s="82"/>
      <c r="G47" s="82"/>
    </row>
    <row r="48" spans="2:7" ht="24.75" customHeight="1">
      <c r="B48" s="86" t="s">
        <v>128</v>
      </c>
      <c r="C48" s="87">
        <v>418394</v>
      </c>
      <c r="D48" s="88">
        <v>3.3</v>
      </c>
      <c r="E48" s="82"/>
      <c r="F48" s="82"/>
      <c r="G48" s="82"/>
    </row>
    <row r="49" spans="2:10" ht="24.75" customHeight="1">
      <c r="B49" s="58" t="s">
        <v>129</v>
      </c>
      <c r="C49" s="87">
        <v>64009</v>
      </c>
      <c r="D49" s="88">
        <v>7.154934293127982</v>
      </c>
      <c r="E49" s="82"/>
      <c r="F49" s="82"/>
      <c r="G49" s="224"/>
      <c r="I49" s="225"/>
      <c r="J49" s="225"/>
    </row>
    <row r="50" spans="2:10" ht="24.75" customHeight="1">
      <c r="B50" s="58" t="s">
        <v>119</v>
      </c>
      <c r="C50" s="87">
        <v>18133</v>
      </c>
      <c r="D50" s="88">
        <v>-2.2163503019844693</v>
      </c>
      <c r="E50" s="82"/>
      <c r="F50" s="82"/>
      <c r="G50" s="224"/>
      <c r="I50" s="225"/>
      <c r="J50" s="225"/>
    </row>
    <row r="51" spans="2:10" ht="24.75" customHeight="1">
      <c r="B51" s="58" t="s">
        <v>120</v>
      </c>
      <c r="C51" s="87">
        <v>21694</v>
      </c>
      <c r="D51" s="88">
        <v>7.226176354290232</v>
      </c>
      <c r="E51" s="82"/>
      <c r="F51" s="82"/>
      <c r="G51" s="224"/>
      <c r="I51" s="225"/>
      <c r="J51" s="225"/>
    </row>
    <row r="52" spans="2:10" ht="24.75" customHeight="1">
      <c r="B52" s="58" t="s">
        <v>121</v>
      </c>
      <c r="C52" s="87">
        <v>34887</v>
      </c>
      <c r="D52" s="89">
        <v>-16.5</v>
      </c>
      <c r="E52" s="82"/>
      <c r="F52" s="82"/>
      <c r="G52" s="224"/>
      <c r="I52" s="225"/>
      <c r="J52" s="225"/>
    </row>
    <row r="53" spans="2:10" ht="24.75" customHeight="1">
      <c r="B53" s="58" t="s">
        <v>122</v>
      </c>
      <c r="C53" s="87">
        <v>22284</v>
      </c>
      <c r="D53" s="89">
        <v>18.1</v>
      </c>
      <c r="E53" s="82"/>
      <c r="F53" s="82"/>
      <c r="G53" s="224"/>
      <c r="I53" s="225"/>
      <c r="J53" s="225"/>
    </row>
    <row r="54" spans="2:10" ht="24.75" customHeight="1">
      <c r="B54" s="58" t="s">
        <v>123</v>
      </c>
      <c r="C54" s="87">
        <v>31115</v>
      </c>
      <c r="D54" s="89">
        <v>-15</v>
      </c>
      <c r="E54" s="82"/>
      <c r="F54" s="82"/>
      <c r="G54" s="224"/>
      <c r="I54" s="225"/>
      <c r="J54" s="225"/>
    </row>
    <row r="55" spans="2:10" ht="24.75" customHeight="1">
      <c r="B55" s="90" t="s">
        <v>124</v>
      </c>
      <c r="C55" s="91">
        <v>53053</v>
      </c>
      <c r="D55" s="92">
        <v>7.2</v>
      </c>
      <c r="E55" s="82"/>
      <c r="F55" s="82"/>
      <c r="G55" s="224"/>
      <c r="I55" s="225"/>
      <c r="J55" s="225"/>
    </row>
    <row r="56" spans="3:4" ht="19.5" customHeight="1">
      <c r="C56" s="93"/>
      <c r="D56" s="94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6"/>
  <sheetViews>
    <sheetView zoomScalePageLayoutView="0" workbookViewId="0" topLeftCell="A1">
      <selection activeCell="H23" sqref="H23"/>
    </sheetView>
  </sheetViews>
  <sheetFormatPr defaultColWidth="9.375" defaultRowHeight="30" customHeight="1"/>
  <cols>
    <col min="1" max="1" width="6.125" style="2" customWidth="1"/>
    <col min="2" max="2" width="16.125" style="3" customWidth="1"/>
    <col min="3" max="3" width="16.375" style="3" customWidth="1"/>
    <col min="4" max="4" width="11.625" style="3" customWidth="1"/>
    <col min="5" max="5" width="14.25390625" style="3" customWidth="1"/>
    <col min="6" max="6" width="12.25390625" style="3" customWidth="1"/>
    <col min="7" max="16384" width="9.375" style="3" customWidth="1"/>
  </cols>
  <sheetData>
    <row r="1" spans="1:6" ht="30" customHeight="1">
      <c r="A1" s="2"/>
      <c r="B1" s="240" t="s">
        <v>130</v>
      </c>
      <c r="C1" s="240"/>
      <c r="D1" s="240"/>
      <c r="E1" s="240"/>
      <c r="F1" s="240"/>
    </row>
    <row r="2" spans="2:5" ht="30" customHeight="1">
      <c r="B2" s="4"/>
      <c r="C2" s="4"/>
      <c r="D2" s="4"/>
      <c r="E2" s="4"/>
    </row>
    <row r="3" spans="2:6" ht="24.75" customHeight="1">
      <c r="B3" s="244" t="s">
        <v>131</v>
      </c>
      <c r="C3" s="241" t="s">
        <v>132</v>
      </c>
      <c r="D3" s="242"/>
      <c r="E3" s="243" t="s">
        <v>58</v>
      </c>
      <c r="F3" s="243"/>
    </row>
    <row r="4" spans="2:6" ht="24.75" customHeight="1">
      <c r="B4" s="245"/>
      <c r="C4" s="11" t="s">
        <v>168</v>
      </c>
      <c r="D4" s="33" t="s">
        <v>133</v>
      </c>
      <c r="E4" s="40" t="s">
        <v>168</v>
      </c>
      <c r="F4" s="33" t="s">
        <v>133</v>
      </c>
    </row>
    <row r="5" spans="2:6" ht="24.75" customHeight="1">
      <c r="B5" s="10" t="s">
        <v>134</v>
      </c>
      <c r="C5" s="34">
        <v>8</v>
      </c>
      <c r="D5" s="41" t="s">
        <v>108</v>
      </c>
      <c r="E5" s="34">
        <v>10</v>
      </c>
      <c r="F5" s="33" t="s">
        <v>108</v>
      </c>
    </row>
    <row r="6" spans="2:6" ht="24.75" customHeight="1">
      <c r="B6" s="10" t="s">
        <v>135</v>
      </c>
      <c r="C6" s="34">
        <v>7.8</v>
      </c>
      <c r="D6" s="42">
        <f>RANK(C6,$C$6:$C$26)</f>
        <v>17</v>
      </c>
      <c r="E6" s="34">
        <v>10.3</v>
      </c>
      <c r="F6" s="42">
        <f>RANK(E6,E$6:E$26)</f>
        <v>14</v>
      </c>
    </row>
    <row r="7" spans="2:6" ht="24.75" customHeight="1">
      <c r="B7" s="10" t="s">
        <v>136</v>
      </c>
      <c r="C7" s="34">
        <v>9.4</v>
      </c>
      <c r="D7" s="42">
        <f aca="true" t="shared" si="0" ref="D7:D26">RANK(C7,$C$6:$C$26)</f>
        <v>13</v>
      </c>
      <c r="E7" s="34">
        <v>13.2</v>
      </c>
      <c r="F7" s="42">
        <f aca="true" t="shared" si="1" ref="F7:F26">RANK(E7,E$6:E$26)</f>
        <v>2</v>
      </c>
    </row>
    <row r="8" spans="2:6" ht="24.75" customHeight="1">
      <c r="B8" s="10" t="s">
        <v>137</v>
      </c>
      <c r="C8" s="34">
        <v>5.2</v>
      </c>
      <c r="D8" s="42">
        <f t="shared" si="0"/>
        <v>18</v>
      </c>
      <c r="E8" s="34">
        <v>9.2</v>
      </c>
      <c r="F8" s="42">
        <f t="shared" si="1"/>
        <v>16</v>
      </c>
    </row>
    <row r="9" spans="2:9" ht="24.75" customHeight="1">
      <c r="B9" s="10" t="s">
        <v>138</v>
      </c>
      <c r="C9" s="34">
        <v>9.9</v>
      </c>
      <c r="D9" s="42">
        <f t="shared" si="0"/>
        <v>5</v>
      </c>
      <c r="E9" s="34">
        <v>11.6</v>
      </c>
      <c r="F9" s="42">
        <f t="shared" si="1"/>
        <v>9</v>
      </c>
      <c r="I9" s="45"/>
    </row>
    <row r="10" spans="2:9" ht="24.75" customHeight="1">
      <c r="B10" s="10" t="s">
        <v>139</v>
      </c>
      <c r="C10" s="34">
        <v>8.7</v>
      </c>
      <c r="D10" s="42">
        <f t="shared" si="0"/>
        <v>16</v>
      </c>
      <c r="E10" s="34">
        <v>9</v>
      </c>
      <c r="F10" s="42">
        <f t="shared" si="1"/>
        <v>18</v>
      </c>
      <c r="I10" s="45"/>
    </row>
    <row r="11" spans="2:9" ht="24.75" customHeight="1">
      <c r="B11" s="10" t="s">
        <v>140</v>
      </c>
      <c r="C11" s="34">
        <v>10</v>
      </c>
      <c r="D11" s="42">
        <f t="shared" si="0"/>
        <v>3</v>
      </c>
      <c r="E11" s="34">
        <v>12.5</v>
      </c>
      <c r="F11" s="42">
        <f t="shared" si="1"/>
        <v>3</v>
      </c>
      <c r="I11" s="45"/>
    </row>
    <row r="12" spans="2:7" ht="24.75" customHeight="1">
      <c r="B12" s="215" t="s">
        <v>141</v>
      </c>
      <c r="C12" s="216">
        <v>9.6</v>
      </c>
      <c r="D12" s="217">
        <f t="shared" si="0"/>
        <v>9</v>
      </c>
      <c r="E12" s="216">
        <v>10.3</v>
      </c>
      <c r="F12" s="217">
        <f t="shared" si="1"/>
        <v>14</v>
      </c>
      <c r="G12" s="43"/>
    </row>
    <row r="13" spans="2:6" ht="24.75" customHeight="1">
      <c r="B13" s="10" t="s">
        <v>142</v>
      </c>
      <c r="C13" s="34">
        <v>9.8</v>
      </c>
      <c r="D13" s="42">
        <f t="shared" si="0"/>
        <v>6</v>
      </c>
      <c r="E13" s="34">
        <v>11.5</v>
      </c>
      <c r="F13" s="42">
        <f t="shared" si="1"/>
        <v>10</v>
      </c>
    </row>
    <row r="14" spans="2:6" ht="24.75" customHeight="1">
      <c r="B14" s="10" t="s">
        <v>143</v>
      </c>
      <c r="C14" s="34">
        <v>9.5</v>
      </c>
      <c r="D14" s="42">
        <f t="shared" si="0"/>
        <v>12</v>
      </c>
      <c r="E14" s="34">
        <v>12.5</v>
      </c>
      <c r="F14" s="42">
        <f t="shared" si="1"/>
        <v>3</v>
      </c>
    </row>
    <row r="15" spans="2:6" ht="24.75" customHeight="1">
      <c r="B15" s="10" t="s">
        <v>144</v>
      </c>
      <c r="C15" s="34">
        <v>9.7</v>
      </c>
      <c r="D15" s="42">
        <f t="shared" si="0"/>
        <v>8</v>
      </c>
      <c r="E15" s="34">
        <v>11.7</v>
      </c>
      <c r="F15" s="42">
        <f t="shared" si="1"/>
        <v>8</v>
      </c>
    </row>
    <row r="16" spans="2:6" ht="24.75" customHeight="1">
      <c r="B16" s="10" t="s">
        <v>145</v>
      </c>
      <c r="C16" s="34">
        <v>10</v>
      </c>
      <c r="D16" s="42">
        <f t="shared" si="0"/>
        <v>3</v>
      </c>
      <c r="E16" s="34">
        <v>12.5</v>
      </c>
      <c r="F16" s="42">
        <f t="shared" si="1"/>
        <v>3</v>
      </c>
    </row>
    <row r="17" spans="2:6" ht="24.75" customHeight="1">
      <c r="B17" s="10" t="s">
        <v>146</v>
      </c>
      <c r="C17" s="34">
        <v>9.6</v>
      </c>
      <c r="D17" s="42">
        <f t="shared" si="0"/>
        <v>9</v>
      </c>
      <c r="E17" s="34">
        <v>12.1</v>
      </c>
      <c r="F17" s="42">
        <f t="shared" si="1"/>
        <v>6</v>
      </c>
    </row>
    <row r="18" spans="2:6" ht="24.75" customHeight="1">
      <c r="B18" s="10" t="s">
        <v>147</v>
      </c>
      <c r="C18" s="34">
        <v>10.4</v>
      </c>
      <c r="D18" s="42">
        <f t="shared" si="0"/>
        <v>2</v>
      </c>
      <c r="E18" s="34">
        <v>11.8</v>
      </c>
      <c r="F18" s="42">
        <f t="shared" si="1"/>
        <v>7</v>
      </c>
    </row>
    <row r="19" spans="2:6" ht="24.75" customHeight="1">
      <c r="B19" s="10" t="s">
        <v>148</v>
      </c>
      <c r="C19" s="34">
        <v>9.2</v>
      </c>
      <c r="D19" s="42">
        <f t="shared" si="0"/>
        <v>14</v>
      </c>
      <c r="E19" s="34">
        <v>9.2</v>
      </c>
      <c r="F19" s="42">
        <f t="shared" si="1"/>
        <v>16</v>
      </c>
    </row>
    <row r="20" spans="2:6" ht="24.75" customHeight="1">
      <c r="B20" s="10" t="s">
        <v>149</v>
      </c>
      <c r="C20" s="34">
        <v>9.6</v>
      </c>
      <c r="D20" s="42">
        <f t="shared" si="0"/>
        <v>9</v>
      </c>
      <c r="E20" s="34">
        <v>11.3</v>
      </c>
      <c r="F20" s="42">
        <f t="shared" si="1"/>
        <v>11</v>
      </c>
    </row>
    <row r="21" spans="2:6" ht="24.75" customHeight="1">
      <c r="B21" s="10" t="s">
        <v>150</v>
      </c>
      <c r="C21" s="34">
        <v>9.8</v>
      </c>
      <c r="D21" s="42">
        <f t="shared" si="0"/>
        <v>6</v>
      </c>
      <c r="E21" s="34">
        <v>11.3</v>
      </c>
      <c r="F21" s="42">
        <f t="shared" si="1"/>
        <v>11</v>
      </c>
    </row>
    <row r="22" spans="2:6" ht="24.75" customHeight="1">
      <c r="B22" s="10" t="s">
        <v>151</v>
      </c>
      <c r="C22" s="34">
        <v>3.5</v>
      </c>
      <c r="D22" s="42">
        <f t="shared" si="0"/>
        <v>19</v>
      </c>
      <c r="E22" s="34">
        <v>-10.2</v>
      </c>
      <c r="F22" s="42">
        <f t="shared" si="1"/>
        <v>21</v>
      </c>
    </row>
    <row r="23" spans="2:6" ht="24.75" customHeight="1">
      <c r="B23" s="10" t="s">
        <v>152</v>
      </c>
      <c r="C23" s="34">
        <v>9.1</v>
      </c>
      <c r="D23" s="42">
        <f t="shared" si="0"/>
        <v>15</v>
      </c>
      <c r="E23" s="34">
        <v>-5</v>
      </c>
      <c r="F23" s="42">
        <f t="shared" si="1"/>
        <v>20</v>
      </c>
    </row>
    <row r="24" spans="2:6" ht="24.75" customHeight="1">
      <c r="B24" s="10" t="s">
        <v>153</v>
      </c>
      <c r="C24" s="34">
        <v>1.7</v>
      </c>
      <c r="D24" s="42">
        <f t="shared" si="0"/>
        <v>20</v>
      </c>
      <c r="E24" s="34">
        <v>11.1</v>
      </c>
      <c r="F24" s="42">
        <f t="shared" si="1"/>
        <v>13</v>
      </c>
    </row>
    <row r="25" spans="2:6" ht="24.75" customHeight="1">
      <c r="B25" s="10" t="s">
        <v>154</v>
      </c>
      <c r="C25" s="34">
        <v>15.7</v>
      </c>
      <c r="D25" s="42">
        <f t="shared" si="0"/>
        <v>1</v>
      </c>
      <c r="E25" s="34">
        <v>8.6</v>
      </c>
      <c r="F25" s="42">
        <f t="shared" si="1"/>
        <v>19</v>
      </c>
    </row>
    <row r="26" spans="2:6" ht="24.75" customHeight="1">
      <c r="B26" s="24" t="s">
        <v>155</v>
      </c>
      <c r="C26" s="38">
        <v>0.5</v>
      </c>
      <c r="D26" s="44">
        <f t="shared" si="0"/>
        <v>21</v>
      </c>
      <c r="E26" s="38">
        <v>14.2</v>
      </c>
      <c r="F26" s="42">
        <f t="shared" si="1"/>
        <v>1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G27"/>
  <sheetViews>
    <sheetView zoomScalePageLayoutView="0" workbookViewId="0" topLeftCell="A1">
      <selection activeCell="C21" sqref="C21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40" t="s">
        <v>156</v>
      </c>
      <c r="C2" s="246"/>
      <c r="D2" s="246"/>
      <c r="E2" s="246"/>
      <c r="F2" s="246"/>
    </row>
    <row r="3" ht="24.75" customHeight="1">
      <c r="F3" s="7" t="s">
        <v>76</v>
      </c>
    </row>
    <row r="4" spans="2:6" ht="24.75" customHeight="1">
      <c r="B4" s="244" t="s">
        <v>157</v>
      </c>
      <c r="C4" s="247" t="s">
        <v>78</v>
      </c>
      <c r="D4" s="248"/>
      <c r="E4" s="248"/>
      <c r="F4" s="248"/>
    </row>
    <row r="5" spans="2:6" ht="24.75" customHeight="1">
      <c r="B5" s="249"/>
      <c r="C5" s="11" t="s">
        <v>164</v>
      </c>
      <c r="D5" s="11" t="s">
        <v>133</v>
      </c>
      <c r="E5" s="11" t="s">
        <v>68</v>
      </c>
      <c r="F5" s="30" t="s">
        <v>133</v>
      </c>
    </row>
    <row r="6" spans="2:6" ht="24.75" customHeight="1">
      <c r="B6" s="10" t="s">
        <v>134</v>
      </c>
      <c r="C6" s="31">
        <v>18188.99419</v>
      </c>
      <c r="D6" s="31" t="s">
        <v>108</v>
      </c>
      <c r="E6" s="32">
        <v>10.3</v>
      </c>
      <c r="F6" s="33" t="s">
        <v>108</v>
      </c>
    </row>
    <row r="7" spans="2:6" ht="24.75" customHeight="1">
      <c r="B7" s="10" t="s">
        <v>135</v>
      </c>
      <c r="C7" s="16">
        <v>6780.903670000001</v>
      </c>
      <c r="D7" s="33">
        <f>RANK(C7,C$7:C$27)</f>
        <v>1</v>
      </c>
      <c r="E7" s="34">
        <v>9.9</v>
      </c>
      <c r="F7" s="33">
        <f>RANK(E7,E$7:E$27)</f>
        <v>17</v>
      </c>
    </row>
    <row r="8" spans="2:6" ht="24.75" customHeight="1">
      <c r="B8" s="10" t="s">
        <v>136</v>
      </c>
      <c r="C8" s="16">
        <v>633.04115</v>
      </c>
      <c r="D8" s="33">
        <f aca="true" t="shared" si="0" ref="D8:D27">RANK(C8,C$7:C$27)</f>
        <v>10</v>
      </c>
      <c r="E8" s="34">
        <v>10.7</v>
      </c>
      <c r="F8" s="33">
        <f aca="true" t="shared" si="1" ref="F8:F27">RANK(E8,E$7:E$27)</f>
        <v>7</v>
      </c>
    </row>
    <row r="9" spans="2:6" ht="24.75" customHeight="1">
      <c r="B9" s="10" t="s">
        <v>137</v>
      </c>
      <c r="C9" s="16">
        <v>359.09393</v>
      </c>
      <c r="D9" s="33">
        <f t="shared" si="0"/>
        <v>17</v>
      </c>
      <c r="E9" s="34">
        <v>10</v>
      </c>
      <c r="F9" s="33">
        <f t="shared" si="1"/>
        <v>15</v>
      </c>
    </row>
    <row r="10" spans="2:6" ht="24.75" customHeight="1">
      <c r="B10" s="10" t="s">
        <v>138</v>
      </c>
      <c r="C10" s="16">
        <v>765.45602</v>
      </c>
      <c r="D10" s="33">
        <f t="shared" si="0"/>
        <v>7</v>
      </c>
      <c r="E10" s="34">
        <v>11.4</v>
      </c>
      <c r="F10" s="33">
        <f t="shared" si="1"/>
        <v>1</v>
      </c>
    </row>
    <row r="11" spans="2:6" ht="24.75" customHeight="1">
      <c r="B11" s="10" t="s">
        <v>139</v>
      </c>
      <c r="C11" s="16">
        <v>818.74032</v>
      </c>
      <c r="D11" s="33">
        <f t="shared" si="0"/>
        <v>6</v>
      </c>
      <c r="E11" s="34">
        <v>10.2</v>
      </c>
      <c r="F11" s="33">
        <f t="shared" si="1"/>
        <v>12</v>
      </c>
    </row>
    <row r="12" spans="2:6" ht="24.75" customHeight="1">
      <c r="B12" s="10" t="s">
        <v>140</v>
      </c>
      <c r="C12" s="16">
        <v>1148.20889</v>
      </c>
      <c r="D12" s="33">
        <f t="shared" si="0"/>
        <v>2</v>
      </c>
      <c r="E12" s="34">
        <v>11</v>
      </c>
      <c r="F12" s="33">
        <f t="shared" si="1"/>
        <v>3</v>
      </c>
    </row>
    <row r="13" spans="2:7" s="29" customFormat="1" ht="24.75" customHeight="1">
      <c r="B13" s="20" t="s">
        <v>141</v>
      </c>
      <c r="C13" s="21">
        <v>399.71503</v>
      </c>
      <c r="D13" s="35">
        <f t="shared" si="0"/>
        <v>15</v>
      </c>
      <c r="E13" s="36">
        <v>10.1</v>
      </c>
      <c r="F13" s="35">
        <f t="shared" si="1"/>
        <v>14</v>
      </c>
      <c r="G13" s="37"/>
    </row>
    <row r="14" spans="2:6" ht="24.75" customHeight="1">
      <c r="B14" s="10" t="s">
        <v>142</v>
      </c>
      <c r="C14" s="16">
        <v>564.20958</v>
      </c>
      <c r="D14" s="33">
        <f t="shared" si="0"/>
        <v>11</v>
      </c>
      <c r="E14" s="34">
        <v>10.5</v>
      </c>
      <c r="F14" s="33">
        <f t="shared" si="1"/>
        <v>8</v>
      </c>
    </row>
    <row r="15" spans="2:6" ht="24.75" customHeight="1">
      <c r="B15" s="10" t="s">
        <v>143</v>
      </c>
      <c r="C15" s="16">
        <v>528.59006</v>
      </c>
      <c r="D15" s="33">
        <f t="shared" si="0"/>
        <v>12</v>
      </c>
      <c r="E15" s="34">
        <v>10.3</v>
      </c>
      <c r="F15" s="33">
        <f t="shared" si="1"/>
        <v>10</v>
      </c>
    </row>
    <row r="16" spans="2:6" ht="24.75" customHeight="1">
      <c r="B16" s="10" t="s">
        <v>144</v>
      </c>
      <c r="C16" s="16">
        <v>665.1265599999999</v>
      </c>
      <c r="D16" s="33">
        <f t="shared" si="0"/>
        <v>8</v>
      </c>
      <c r="E16" s="34">
        <v>10.8</v>
      </c>
      <c r="F16" s="33">
        <f t="shared" si="1"/>
        <v>5</v>
      </c>
    </row>
    <row r="17" spans="2:6" ht="24.75" customHeight="1">
      <c r="B17" s="10" t="s">
        <v>145</v>
      </c>
      <c r="C17" s="16">
        <v>969.90645</v>
      </c>
      <c r="D17" s="33">
        <f t="shared" si="0"/>
        <v>3</v>
      </c>
      <c r="E17" s="34">
        <v>11.3</v>
      </c>
      <c r="F17" s="33">
        <f t="shared" si="1"/>
        <v>2</v>
      </c>
    </row>
    <row r="18" spans="2:6" ht="24.75" customHeight="1">
      <c r="B18" s="10" t="s">
        <v>146</v>
      </c>
      <c r="C18" s="16">
        <v>494.25274</v>
      </c>
      <c r="D18" s="33">
        <f t="shared" si="0"/>
        <v>14</v>
      </c>
      <c r="E18" s="34">
        <v>10.3</v>
      </c>
      <c r="F18" s="33">
        <f t="shared" si="1"/>
        <v>10</v>
      </c>
    </row>
    <row r="19" spans="2:6" ht="24.75" customHeight="1">
      <c r="B19" s="10" t="s">
        <v>147</v>
      </c>
      <c r="C19" s="16">
        <v>923.9343</v>
      </c>
      <c r="D19" s="33">
        <f t="shared" si="0"/>
        <v>4</v>
      </c>
      <c r="E19" s="34">
        <v>10.4</v>
      </c>
      <c r="F19" s="33">
        <f t="shared" si="1"/>
        <v>9</v>
      </c>
    </row>
    <row r="20" spans="2:6" ht="24.75" customHeight="1">
      <c r="B20" s="10" t="s">
        <v>148</v>
      </c>
      <c r="C20" s="16">
        <v>499.35904000000005</v>
      </c>
      <c r="D20" s="33">
        <f t="shared" si="0"/>
        <v>13</v>
      </c>
      <c r="E20" s="34">
        <v>10.8</v>
      </c>
      <c r="F20" s="33">
        <f t="shared" si="1"/>
        <v>5</v>
      </c>
    </row>
    <row r="21" spans="2:6" ht="24.75" customHeight="1">
      <c r="B21" s="10" t="s">
        <v>149</v>
      </c>
      <c r="C21" s="16">
        <v>875.7435</v>
      </c>
      <c r="D21" s="33">
        <f t="shared" si="0"/>
        <v>5</v>
      </c>
      <c r="E21" s="34">
        <v>11</v>
      </c>
      <c r="F21" s="33">
        <f t="shared" si="1"/>
        <v>3</v>
      </c>
    </row>
    <row r="22" spans="2:6" ht="24.75" customHeight="1">
      <c r="B22" s="10" t="s">
        <v>150</v>
      </c>
      <c r="C22" s="16">
        <v>241.44303</v>
      </c>
      <c r="D22" s="33">
        <f t="shared" si="0"/>
        <v>19</v>
      </c>
      <c r="E22" s="34">
        <v>10.2</v>
      </c>
      <c r="F22" s="33">
        <f t="shared" si="1"/>
        <v>12</v>
      </c>
    </row>
    <row r="23" spans="2:6" ht="24.75" customHeight="1">
      <c r="B23" s="10" t="s">
        <v>151</v>
      </c>
      <c r="C23" s="16">
        <v>316.82602</v>
      </c>
      <c r="D23" s="33">
        <f t="shared" si="0"/>
        <v>18</v>
      </c>
      <c r="E23" s="34">
        <v>8.7</v>
      </c>
      <c r="F23" s="33">
        <f t="shared" si="1"/>
        <v>20</v>
      </c>
    </row>
    <row r="24" spans="2:6" ht="24.75" customHeight="1">
      <c r="B24" s="10" t="s">
        <v>152</v>
      </c>
      <c r="C24" s="16">
        <v>382.70617000000004</v>
      </c>
      <c r="D24" s="33">
        <f t="shared" si="0"/>
        <v>16</v>
      </c>
      <c r="E24" s="34">
        <v>9.9</v>
      </c>
      <c r="F24" s="33">
        <f t="shared" si="1"/>
        <v>17</v>
      </c>
    </row>
    <row r="25" spans="2:6" ht="24.75" customHeight="1">
      <c r="B25" s="10" t="s">
        <v>153</v>
      </c>
      <c r="C25" s="16">
        <v>75.60449</v>
      </c>
      <c r="D25" s="33">
        <f t="shared" si="0"/>
        <v>21</v>
      </c>
      <c r="E25" s="34">
        <v>5.7</v>
      </c>
      <c r="F25" s="33">
        <f t="shared" si="1"/>
        <v>21</v>
      </c>
    </row>
    <row r="26" spans="2:6" ht="24.75" customHeight="1">
      <c r="B26" s="10" t="s">
        <v>154</v>
      </c>
      <c r="C26" s="16">
        <v>99.33525</v>
      </c>
      <c r="D26" s="33">
        <f t="shared" si="0"/>
        <v>20</v>
      </c>
      <c r="E26" s="34">
        <v>9.7</v>
      </c>
      <c r="F26" s="33">
        <f t="shared" si="1"/>
        <v>19</v>
      </c>
    </row>
    <row r="27" spans="2:6" ht="24.75" customHeight="1">
      <c r="B27" s="24" t="s">
        <v>155</v>
      </c>
      <c r="C27" s="25">
        <v>646.79799</v>
      </c>
      <c r="D27" s="33">
        <f t="shared" si="0"/>
        <v>9</v>
      </c>
      <c r="E27" s="38">
        <v>10</v>
      </c>
      <c r="F27" s="39">
        <f t="shared" si="1"/>
        <v>15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2019-12-23T10:01:04Z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