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10965" tabRatio="681" activeTab="0"/>
  </bookViews>
  <sheets>
    <sheet name="GDP" sheetId="1" r:id="rId1"/>
    <sheet name="工业生产" sheetId="2" r:id="rId2"/>
    <sheet name="工业产品" sheetId="3" r:id="rId3"/>
    <sheet name="工业经济" sheetId="4" r:id="rId4"/>
    <sheet name="投资" sheetId="5" r:id="rId5"/>
    <sheet name="商业" sheetId="6" r:id="rId6"/>
    <sheet name="财政金融" sheetId="7" r:id="rId7"/>
    <sheet name="分县区主要经济指标" sheetId="8" r:id="rId8"/>
    <sheet name="市州经济指标1" sheetId="9" r:id="rId9"/>
    <sheet name="市州经济指标2" sheetId="10" r:id="rId10"/>
    <sheet name="市州经济指标3 " sheetId="11" r:id="rId11"/>
    <sheet name="市州经济指标4" sheetId="12" r:id="rId12"/>
    <sheet name="市州经济指标5" sheetId="13" r:id="rId13"/>
    <sheet name="市州经济指标6" sheetId="14" r:id="rId14"/>
  </sheets>
  <definedNames>
    <definedName name="_xlnm.Print_Area" localSheetId="6">'财政金融'!$C$1:$G$21</definedName>
    <definedName name="_xlnm.Print_Area" localSheetId="7">'分县区主要经济指标'!#REF!</definedName>
    <definedName name="_xlnm.Print_Area" localSheetId="3">'工业经济'!$B$1:$E$14</definedName>
    <definedName name="_xlnm.Print_Area" localSheetId="1">'工业生产'!#REF!</definedName>
  </definedNames>
  <calcPr fullCalcOnLoad="1"/>
</workbook>
</file>

<file path=xl/sharedStrings.xml><?xml version="1.0" encoding="utf-8"?>
<sst xmlns="http://schemas.openxmlformats.org/spreadsheetml/2006/main" count="490" uniqueCount="204">
  <si>
    <t>（一）地区生产总值</t>
  </si>
  <si>
    <t>单位：亿元　　　　</t>
  </si>
  <si>
    <t>指 标</t>
  </si>
  <si>
    <t>比同期±%</t>
  </si>
  <si>
    <t>地区生产总值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</si>
  <si>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</si>
  <si>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</si>
  <si>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</si>
  <si>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</si>
  <si>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</si>
  <si>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</si>
  <si>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</si>
  <si>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</si>
  <si>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</si>
  <si>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</si>
  <si>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</si>
  <si>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</si>
  <si>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</si>
  <si>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(二)规模以上工业生产情况</t>
  </si>
  <si>
    <t>指     标</t>
  </si>
  <si>
    <t>本月±%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</si>
  <si>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</si>
  <si>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</si>
  <si>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</si>
  <si>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</si>
  <si>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</si>
  <si>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</si>
  <si>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</si>
  <si>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</si>
  <si>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</si>
  <si>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</si>
  <si>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</si>
  <si>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（三）规模以上工业主要产品产量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</si>
  <si>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</si>
  <si>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</si>
  <si>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</si>
  <si>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</si>
  <si>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</si>
  <si>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</si>
  <si>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</si>
  <si>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</si>
  <si>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</si>
  <si>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</si>
  <si>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</si>
  <si>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</si>
  <si>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</si>
  <si>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</si>
  <si>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 xml:space="preserve"> 吨</t>
  </si>
  <si>
    <t>软饮料</t>
  </si>
  <si>
    <t>中成药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</si>
  <si>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</si>
  <si>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</si>
  <si>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</si>
  <si>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</si>
  <si>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</si>
  <si>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</si>
  <si>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</si>
  <si>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（四）规模以上工业经济效益指标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</si>
  <si>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</si>
  <si>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</si>
  <si>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</si>
  <si>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</si>
  <si>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</si>
  <si>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</si>
  <si>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</si>
  <si>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</si>
  <si>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</si>
  <si>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</si>
  <si>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</si>
  <si>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</si>
  <si>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</si>
  <si>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</si>
  <si>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r>
      <t xml:space="preserve">      </t>
    </r>
    <r>
      <rPr>
        <b/>
        <sz val="12"/>
        <rFont val="宋体"/>
        <family val="0"/>
      </rPr>
      <t xml:space="preserve">（五）固定资产投资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</si>
  <si>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</si>
  <si>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</si>
  <si>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</si>
  <si>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</si>
  <si>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</si>
  <si>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</si>
  <si>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</si>
  <si>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</si>
  <si>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</si>
  <si>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</si>
  <si>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</si>
  <si>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</si>
  <si>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</si>
  <si>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</si>
  <si>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</si>
  <si>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</si>
  <si>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</si>
  <si>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</si>
  <si>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（六）贸易外经</t>
  </si>
  <si>
    <t>单位：亿元</t>
  </si>
  <si>
    <t>指标名称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</si>
  <si>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</si>
  <si>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</si>
  <si>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</si>
  <si>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</si>
  <si>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</si>
  <si>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</si>
  <si>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</si>
  <si>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</si>
  <si>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</si>
  <si>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</si>
  <si>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三、进出口总额（万美元）</t>
  </si>
  <si>
    <t xml:space="preserve">      #：出口</t>
  </si>
  <si>
    <t>（七）财政金融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</si>
  <si>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</si>
  <si>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</si>
  <si>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</si>
  <si>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</si>
  <si>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</si>
  <si>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</si>
  <si>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</si>
  <si>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</si>
  <si>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</si>
  <si>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</si>
  <si>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</si>
  <si>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</si>
  <si>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</si>
  <si>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（八）城乡居民生活</t>
  </si>
  <si>
    <t>单位：元</t>
  </si>
  <si>
    <t>城镇居民人均可支配收入</t>
  </si>
  <si>
    <t>农村居民人均可支配收入</t>
  </si>
  <si>
    <t>（九）分县区主要经济指标</t>
  </si>
  <si>
    <t>单位:万元</t>
  </si>
  <si>
    <t>指   标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</si>
  <si>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</si>
  <si>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</si>
  <si>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</si>
  <si>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</si>
  <si>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</si>
  <si>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</si>
  <si>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</si>
  <si>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</si>
  <si>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>—</t>
  </si>
  <si>
    <t xml:space="preserve">    广元经开区</t>
  </si>
  <si>
    <t xml:space="preserve"> 全社会固定资产投资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</si>
  <si>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</si>
  <si>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</si>
  <si>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</si>
  <si>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</si>
  <si>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</si>
  <si>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>房地产开发投资</t>
  </si>
  <si>
    <t>建筑业总产值</t>
  </si>
  <si>
    <t>城镇居民人均可支配收入(元)</t>
  </si>
  <si>
    <t>农村居民人均可支配收入（元）</t>
  </si>
  <si>
    <t>地方一般公共预算收入</t>
  </si>
  <si>
    <t xml:space="preserve">    利州区(本级）</t>
  </si>
  <si>
    <t>注：利州区生产总值含开发区和市直综。</t>
  </si>
  <si>
    <t>（十）市（州）经济指标（一）</t>
  </si>
  <si>
    <t>地  区</t>
  </si>
  <si>
    <t>地区生产总值（GDP)</t>
  </si>
  <si>
    <t>第一产业增加值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</si>
  <si>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</si>
  <si>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</si>
  <si>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</si>
  <si>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</si>
  <si>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</si>
  <si>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</si>
  <si>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</si>
  <si>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</si>
  <si>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</si>
  <si>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</si>
  <si>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</si>
  <si>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</si>
  <si>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</si>
  <si>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</si>
  <si>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</si>
  <si>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</si>
  <si>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</si>
  <si>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</si>
  <si>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</si>
  <si>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</si>
  <si>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</si>
  <si>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</si>
  <si>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</si>
  <si>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</si>
  <si>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</si>
  <si>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</si>
  <si>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市（州）经济指标（三）</t>
  </si>
  <si>
    <t>规模以上工业增加值增速</t>
  </si>
  <si>
    <t>市（州）经济指标（四）</t>
  </si>
  <si>
    <t xml:space="preserve"> 地  区</t>
  </si>
  <si>
    <t xml:space="preserve">     单位：亿元</t>
  </si>
  <si>
    <t>一般公共预算支出</t>
  </si>
  <si>
    <t xml:space="preserve">  苍溪县</t>
  </si>
  <si>
    <t xml:space="preserve">  利州区</t>
  </si>
  <si>
    <t xml:space="preserve">  广元经开区</t>
  </si>
  <si>
    <r>
      <t>1-9</t>
    </r>
    <r>
      <rPr>
        <sz val="12"/>
        <rFont val="宋体"/>
        <family val="0"/>
      </rPr>
      <t>月累计</t>
    </r>
  </si>
  <si>
    <t>1-9月累计±%</t>
  </si>
  <si>
    <t>1-9月累计</t>
  </si>
  <si>
    <r>
      <t>1-8</t>
    </r>
    <r>
      <rPr>
        <sz val="12"/>
        <rFont val="宋体"/>
        <family val="0"/>
      </rPr>
      <t>月累计</t>
    </r>
  </si>
  <si>
    <r>
      <t>1-9</t>
    </r>
    <r>
      <rPr>
        <sz val="12"/>
        <rFont val="宋体"/>
        <family val="0"/>
      </rPr>
      <t>月累计±%</t>
    </r>
  </si>
  <si>
    <t xml:space="preserve"> 1-9月累计 </t>
  </si>
  <si>
    <t>规模以上工业利润总额(1-8月)</t>
  </si>
  <si>
    <t>1-9月累计±％</t>
  </si>
  <si>
    <t>持平</t>
  </si>
  <si>
    <t>饲料</t>
  </si>
  <si>
    <t>家具</t>
  </si>
  <si>
    <t>件</t>
  </si>
  <si>
    <t>市（州）经济指标（五）</t>
  </si>
  <si>
    <t xml:space="preserve">— </t>
  </si>
  <si>
    <t>市（州）经济指标（六）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</si>
</sst>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);[Red]\(0.0\)"/>
    <numFmt numFmtId="179" formatCode="0_);[Red]\(0\)"/>
    <numFmt numFmtId="180" formatCode="0.0000_ "/>
    <numFmt numFmtId="181" formatCode="0.0_ "/>
    <numFmt numFmtId="182" formatCode="0_ "/>
    <numFmt numFmtId="183" formatCode="0.00_);[Red]\(0.00\)"/>
    <numFmt numFmtId="184" formatCode="0.000_);[Red]\(0.000\)"/>
    <numFmt numFmtId="185" formatCode="0.000"/>
    <numFmt numFmtId="186" formatCode="0.0000"/>
    <numFmt numFmtId="187" formatCode="0.0000000000000000_ "/>
    <numFmt numFmtId="188" formatCode="0.000000000000000_ "/>
    <numFmt numFmtId="189" formatCode="0.00000000000000_ "/>
    <numFmt numFmtId="190" formatCode="0.0000000000000_ "/>
    <numFmt numFmtId="191" formatCode="0.000000000000_ "/>
    <numFmt numFmtId="192" formatCode="0.00000000000_ "/>
    <numFmt numFmtId="193" formatCode="0.0000000000_ "/>
    <numFmt numFmtId="194" formatCode="0.000000000_ "/>
    <numFmt numFmtId="195" formatCode="0.00000000_ "/>
    <numFmt numFmtId="196" formatCode="0.0000000_ "/>
    <numFmt numFmtId="197" formatCode="0.000000_ "/>
    <numFmt numFmtId="198" formatCode="0.00000_ "/>
    <numFmt numFmtId="199" formatCode="0.000_ "/>
    <numFmt numFmtId="200" formatCode="0.00000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7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2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9" applyNumberFormat="0" applyFont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12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vertical="center" wrapText="1"/>
    </xf>
    <xf numFmtId="181" fontId="10" fillId="0" borderId="12" xfId="15" applyNumberFormat="1" applyFont="1" applyBorder="1" applyAlignment="1">
      <alignment horizontal="center" vertical="center" wrapText="1"/>
      <protection/>
    </xf>
    <xf numFmtId="178" fontId="7" fillId="0" borderId="0" xfId="0" applyNumberFormat="1" applyFont="1" applyAlignment="1">
      <alignment vertical="center" wrapText="1"/>
    </xf>
    <xf numFmtId="181" fontId="3" fillId="0" borderId="13" xfId="48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179" fontId="10" fillId="0" borderId="12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vertical="center" wrapText="1"/>
    </xf>
    <xf numFmtId="182" fontId="3" fillId="0" borderId="12" xfId="53" applyNumberFormat="1" applyFont="1" applyBorder="1" applyAlignment="1">
      <alignment horizontal="center" vertical="center"/>
      <protection/>
    </xf>
    <xf numFmtId="182" fontId="3" fillId="0" borderId="0" xfId="53" applyNumberFormat="1" applyFont="1" applyBorder="1" applyAlignment="1">
      <alignment horizontal="center" vertical="center"/>
      <protection/>
    </xf>
    <xf numFmtId="181" fontId="3" fillId="0" borderId="0" xfId="53" applyNumberFormat="1" applyFont="1" applyBorder="1" applyAlignment="1">
      <alignment horizontal="center" vertical="center"/>
      <protection/>
    </xf>
    <xf numFmtId="0" fontId="3" fillId="0" borderId="11" xfId="48" applyFont="1" applyBorder="1" applyAlignment="1">
      <alignment horizontal="left" vertical="center"/>
      <protection/>
    </xf>
    <xf numFmtId="0" fontId="10" fillId="0" borderId="22" xfId="15" applyFont="1" applyBorder="1" applyAlignment="1">
      <alignment horizontal="center" vertical="center" wrapText="1"/>
      <protection/>
    </xf>
    <xf numFmtId="181" fontId="10" fillId="0" borderId="23" xfId="15" applyNumberFormat="1" applyFont="1" applyBorder="1" applyAlignment="1">
      <alignment horizontal="center" vertical="center" wrapText="1"/>
      <protection/>
    </xf>
    <xf numFmtId="0" fontId="10" fillId="0" borderId="12" xfId="15" applyFont="1" applyBorder="1" applyAlignment="1">
      <alignment horizontal="center" vertical="center" wrapText="1"/>
      <protection/>
    </xf>
    <xf numFmtId="181" fontId="10" fillId="0" borderId="13" xfId="15" applyNumberFormat="1" applyFont="1" applyBorder="1" applyAlignment="1">
      <alignment horizontal="center" vertical="center" wrapText="1"/>
      <protection/>
    </xf>
    <xf numFmtId="0" fontId="10" fillId="0" borderId="13" xfId="15" applyFont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/>
      <protection/>
    </xf>
    <xf numFmtId="181" fontId="3" fillId="0" borderId="13" xfId="15" applyNumberFormat="1" applyFont="1" applyFill="1" applyBorder="1" applyAlignment="1">
      <alignment horizontal="center" vertical="center" wrapText="1"/>
      <protection/>
    </xf>
    <xf numFmtId="181" fontId="3" fillId="0" borderId="13" xfId="47" applyNumberFormat="1" applyFont="1" applyBorder="1" applyAlignment="1" applyProtection="1">
      <alignment horizontal="center" vertical="center"/>
      <protection/>
    </xf>
    <xf numFmtId="182" fontId="10" fillId="0" borderId="12" xfId="15" applyNumberFormat="1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vertical="center" wrapText="1"/>
    </xf>
    <xf numFmtId="182" fontId="10" fillId="0" borderId="22" xfId="15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83" fontId="7" fillId="0" borderId="0" xfId="0" applyNumberFormat="1" applyFont="1" applyAlignment="1">
      <alignment horizontal="center" vertical="center" wrapText="1"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83" fontId="3" fillId="33" borderId="12" xfId="0" applyNumberFormat="1" applyFont="1" applyFill="1" applyBorder="1" applyAlignment="1" applyProtection="1">
      <alignment horizontal="center" vertical="center"/>
      <protection hidden="1"/>
    </xf>
    <xf numFmtId="181" fontId="3" fillId="33" borderId="13" xfId="0" applyNumberFormat="1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83" fontId="3" fillId="34" borderId="12" xfId="0" applyNumberFormat="1" applyFont="1" applyFill="1" applyBorder="1" applyAlignment="1" applyProtection="1">
      <alignment horizontal="center" vertical="center"/>
      <protection hidden="1"/>
    </xf>
    <xf numFmtId="176" fontId="3" fillId="33" borderId="12" xfId="0" applyNumberFormat="1" applyFont="1" applyFill="1" applyBorder="1" applyAlignment="1" applyProtection="1">
      <alignment horizontal="center" vertical="center"/>
      <protection hidden="1"/>
    </xf>
    <xf numFmtId="176" fontId="3" fillId="33" borderId="12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76" fontId="3" fillId="33" borderId="15" xfId="0" applyNumberFormat="1" applyFont="1" applyFill="1" applyBorder="1" applyAlignment="1">
      <alignment horizontal="center" vertical="center"/>
    </xf>
    <xf numFmtId="181" fontId="3" fillId="33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2" fontId="16" fillId="0" borderId="0" xfId="0" applyNumberFormat="1" applyFont="1" applyBorder="1" applyAlignment="1">
      <alignment/>
    </xf>
    <xf numFmtId="181" fontId="16" fillId="0" borderId="0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>
      <alignment horizontal="left" vertical="center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183" fontId="10" fillId="0" borderId="29" xfId="0" applyNumberFormat="1" applyFont="1" applyBorder="1" applyAlignment="1">
      <alignment horizontal="center" vertical="center" wrapText="1"/>
    </xf>
    <xf numFmtId="181" fontId="10" fillId="0" borderId="3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183" fontId="10" fillId="0" borderId="3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left" vertical="center"/>
    </xf>
    <xf numFmtId="179" fontId="3" fillId="33" borderId="24" xfId="48" applyNumberFormat="1" applyFont="1" applyFill="1" applyBorder="1" applyAlignment="1">
      <alignment horizontal="center" vertical="center"/>
      <protection/>
    </xf>
    <xf numFmtId="178" fontId="3" fillId="0" borderId="24" xfId="48" applyNumberFormat="1" applyFont="1" applyBorder="1" applyAlignment="1">
      <alignment horizontal="center" vertical="center"/>
      <protection/>
    </xf>
    <xf numFmtId="183" fontId="3" fillId="33" borderId="12" xfId="48" applyNumberFormat="1" applyFont="1" applyFill="1" applyBorder="1" applyAlignment="1">
      <alignment horizontal="center" vertical="center"/>
      <protection/>
    </xf>
    <xf numFmtId="176" fontId="16" fillId="0" borderId="0" xfId="0" applyNumberFormat="1" applyFont="1" applyBorder="1" applyAlignment="1" applyProtection="1">
      <alignment/>
      <protection locked="0"/>
    </xf>
    <xf numFmtId="181" fontId="10" fillId="0" borderId="32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52" applyFont="1" applyBorder="1" applyAlignment="1">
      <alignment horizontal="left" vertical="center"/>
      <protection/>
    </xf>
    <xf numFmtId="181" fontId="10" fillId="0" borderId="13" xfId="0" applyNumberFormat="1" applyFont="1" applyBorder="1" applyAlignment="1">
      <alignment horizontal="center" vertical="center" wrapText="1"/>
    </xf>
    <xf numFmtId="0" fontId="1" fillId="0" borderId="24" xfId="48" applyFont="1" applyBorder="1" applyAlignment="1">
      <alignment horizontal="left" vertical="center" wrapText="1"/>
      <protection/>
    </xf>
    <xf numFmtId="0" fontId="20" fillId="0" borderId="24" xfId="0" applyFont="1" applyBorder="1" applyAlignment="1">
      <alignment horizontal="center" vertical="center"/>
    </xf>
    <xf numFmtId="178" fontId="20" fillId="0" borderId="2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" fillId="0" borderId="11" xfId="48" applyFont="1" applyFill="1" applyBorder="1" applyAlignment="1">
      <alignment horizontal="left" vertical="center" wrapText="1"/>
      <protection/>
    </xf>
    <xf numFmtId="0" fontId="1" fillId="0" borderId="14" xfId="48" applyFont="1" applyFill="1" applyBorder="1" applyAlignment="1">
      <alignment horizontal="left" vertical="center" wrapText="1"/>
      <protection/>
    </xf>
    <xf numFmtId="181" fontId="10" fillId="0" borderId="15" xfId="15" applyNumberFormat="1" applyFont="1" applyBorder="1" applyAlignment="1">
      <alignment horizontal="center" vertical="center" wrapText="1"/>
      <protection/>
    </xf>
    <xf numFmtId="181" fontId="10" fillId="0" borderId="16" xfId="15" applyNumberFormat="1" applyFont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left" vertical="center" wrapText="1"/>
      <protection/>
    </xf>
    <xf numFmtId="0" fontId="10" fillId="0" borderId="0" xfId="15" applyFont="1" applyBorder="1" applyAlignment="1">
      <alignment horizontal="center" vertical="center" wrapText="1"/>
      <protection/>
    </xf>
    <xf numFmtId="0" fontId="1" fillId="0" borderId="26" xfId="48" applyFont="1" applyFill="1" applyBorder="1" applyAlignment="1">
      <alignment horizontal="center" vertical="center" wrapText="1"/>
      <protection/>
    </xf>
    <xf numFmtId="0" fontId="10" fillId="0" borderId="17" xfId="15" applyFont="1" applyBorder="1" applyAlignment="1">
      <alignment horizontal="center" vertical="center" wrapText="1"/>
      <protection/>
    </xf>
    <xf numFmtId="176" fontId="10" fillId="0" borderId="12" xfId="15" applyNumberFormat="1" applyFont="1" applyBorder="1" applyAlignment="1">
      <alignment horizontal="center" vertical="center" wrapText="1"/>
      <protection/>
    </xf>
    <xf numFmtId="0" fontId="1" fillId="0" borderId="11" xfId="48" applyFont="1" applyBorder="1" applyAlignment="1">
      <alignment horizontal="left" vertical="center" wrapText="1"/>
      <protection/>
    </xf>
    <xf numFmtId="176" fontId="3" fillId="0" borderId="12" xfId="15" applyNumberFormat="1" applyFont="1" applyFill="1" applyBorder="1" applyAlignment="1">
      <alignment horizontal="center" vertical="center" wrapText="1"/>
      <protection/>
    </xf>
    <xf numFmtId="0" fontId="1" fillId="0" borderId="33" xfId="48" applyFont="1" applyBorder="1" applyAlignment="1">
      <alignment horizontal="left" vertical="center" wrapText="1"/>
      <protection/>
    </xf>
    <xf numFmtId="176" fontId="3" fillId="34" borderId="34" xfId="15" applyNumberFormat="1" applyFont="1" applyFill="1" applyBorder="1" applyAlignment="1">
      <alignment horizontal="center" vertical="center" wrapText="1"/>
      <protection/>
    </xf>
    <xf numFmtId="181" fontId="10" fillId="34" borderId="35" xfId="15" applyNumberFormat="1" applyFont="1" applyFill="1" applyBorder="1" applyAlignment="1">
      <alignment horizontal="center" vertical="center" wrapText="1"/>
      <protection/>
    </xf>
    <xf numFmtId="180" fontId="7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1" xfId="48" applyFont="1" applyBorder="1" applyAlignment="1">
      <alignment vertical="center"/>
      <protection/>
    </xf>
    <xf numFmtId="0" fontId="3" fillId="0" borderId="12" xfId="48" applyFont="1" applyBorder="1" applyAlignment="1">
      <alignment horizontal="center" vertical="center"/>
      <protection/>
    </xf>
    <xf numFmtId="181" fontId="3" fillId="0" borderId="13" xfId="0" applyNumberFormat="1" applyFont="1" applyFill="1" applyBorder="1" applyAlignment="1">
      <alignment horizontal="center" vertical="center"/>
    </xf>
    <xf numFmtId="0" fontId="13" fillId="0" borderId="12" xfId="48" applyFont="1" applyBorder="1" applyAlignment="1">
      <alignment horizontal="center" vertical="center"/>
      <protection/>
    </xf>
    <xf numFmtId="181" fontId="3" fillId="34" borderId="13" xfId="0" applyNumberFormat="1" applyFont="1" applyFill="1" applyBorder="1" applyAlignment="1">
      <alignment horizontal="center" vertical="center"/>
    </xf>
    <xf numFmtId="176" fontId="3" fillId="0" borderId="12" xfId="50" applyNumberFormat="1" applyFont="1" applyFill="1" applyBorder="1" applyAlignment="1">
      <alignment horizontal="center" vertical="center"/>
      <protection/>
    </xf>
    <xf numFmtId="181" fontId="3" fillId="0" borderId="13" xfId="50" applyNumberFormat="1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2" xfId="51" applyNumberFormat="1" applyFont="1" applyFill="1" applyBorder="1" applyAlignment="1">
      <alignment horizontal="center" vertical="center"/>
      <protection/>
    </xf>
    <xf numFmtId="181" fontId="3" fillId="0" borderId="13" xfId="51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181" fontId="3" fillId="0" borderId="12" xfId="51" applyNumberFormat="1" applyFont="1" applyBorder="1" applyAlignment="1">
      <alignment horizontal="center" vertical="center"/>
      <protection/>
    </xf>
    <xf numFmtId="181" fontId="3" fillId="0" borderId="13" xfId="51" applyNumberFormat="1" applyFont="1" applyBorder="1" applyAlignment="1">
      <alignment horizontal="center" vertical="center"/>
      <protection/>
    </xf>
    <xf numFmtId="181" fontId="3" fillId="0" borderId="15" xfId="51" applyNumberFormat="1" applyFont="1" applyBorder="1" applyAlignment="1">
      <alignment horizontal="center" vertical="center"/>
      <protection/>
    </xf>
    <xf numFmtId="181" fontId="3" fillId="0" borderId="16" xfId="5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0" fillId="0" borderId="26" xfId="48" applyFont="1" applyBorder="1" applyAlignment="1">
      <alignment horizontal="center" vertical="center"/>
      <protection/>
    </xf>
    <xf numFmtId="0" fontId="0" fillId="0" borderId="17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shrinkToFit="1"/>
    </xf>
    <xf numFmtId="183" fontId="3" fillId="0" borderId="37" xfId="52" applyNumberFormat="1" applyFont="1" applyBorder="1" applyAlignment="1" applyProtection="1">
      <alignment horizontal="center" vertical="center"/>
      <protection/>
    </xf>
    <xf numFmtId="181" fontId="3" fillId="0" borderId="19" xfId="52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>
      <alignment/>
    </xf>
    <xf numFmtId="179" fontId="3" fillId="0" borderId="37" xfId="52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83" fontId="3" fillId="0" borderId="14" xfId="52" applyNumberFormat="1" applyFont="1" applyBorder="1" applyAlignment="1" applyProtection="1">
      <alignment horizontal="center" vertical="center"/>
      <protection/>
    </xf>
    <xf numFmtId="181" fontId="3" fillId="0" borderId="28" xfId="52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48" applyFont="1" applyBorder="1" applyAlignment="1">
      <alignment horizontal="center" vertical="center"/>
      <protection/>
    </xf>
    <xf numFmtId="0" fontId="3" fillId="0" borderId="26" xfId="48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left" vertical="center" shrinkToFit="1"/>
    </xf>
    <xf numFmtId="181" fontId="0" fillId="0" borderId="13" xfId="0" applyNumberFormat="1" applyFont="1" applyBorder="1" applyAlignment="1">
      <alignment horizontal="center" vertical="center"/>
    </xf>
    <xf numFmtId="0" fontId="3" fillId="0" borderId="14" xfId="48" applyFont="1" applyBorder="1" applyAlignment="1">
      <alignment horizontal="left" vertical="center"/>
      <protection/>
    </xf>
    <xf numFmtId="181" fontId="0" fillId="0" borderId="16" xfId="0" applyNumberFormat="1" applyFont="1" applyBorder="1" applyAlignment="1">
      <alignment horizontal="center" vertical="center"/>
    </xf>
    <xf numFmtId="0" fontId="3" fillId="0" borderId="0" xfId="48" applyFont="1" applyBorder="1" applyAlignment="1">
      <alignment horizontal="left" vertical="center"/>
      <protection/>
    </xf>
    <xf numFmtId="181" fontId="10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81" fontId="0" fillId="34" borderId="13" xfId="52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3" fillId="0" borderId="14" xfId="48" applyFont="1" applyBorder="1" applyAlignment="1">
      <alignment vertical="center"/>
      <protection/>
    </xf>
    <xf numFmtId="181" fontId="3" fillId="0" borderId="16" xfId="52" applyNumberFormat="1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>
      <alignment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176" fontId="0" fillId="0" borderId="0" xfId="0" applyNumberFormat="1" applyFont="1" applyAlignment="1">
      <alignment/>
    </xf>
    <xf numFmtId="176" fontId="3" fillId="34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/>
    </xf>
    <xf numFmtId="184" fontId="7" fillId="0" borderId="0" xfId="0" applyNumberFormat="1" applyFont="1" applyAlignment="1">
      <alignment vertical="center" wrapText="1"/>
    </xf>
    <xf numFmtId="0" fontId="3" fillId="34" borderId="12" xfId="15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>
      <alignment horizontal="center" vertical="center"/>
    </xf>
    <xf numFmtId="183" fontId="3" fillId="34" borderId="12" xfId="48" applyNumberFormat="1" applyFont="1" applyFill="1" applyBorder="1" applyAlignment="1">
      <alignment horizontal="center" vertical="center"/>
      <protection/>
    </xf>
    <xf numFmtId="183" fontId="7" fillId="0" borderId="0" xfId="0" applyNumberFormat="1" applyFont="1" applyBorder="1" applyAlignment="1">
      <alignment vertical="center"/>
    </xf>
    <xf numFmtId="183" fontId="14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horizontal="center" vertical="center" wrapText="1"/>
    </xf>
    <xf numFmtId="182" fontId="3" fillId="0" borderId="0" xfId="53" applyNumberFormat="1" applyFont="1" applyBorder="1" applyAlignment="1">
      <alignment horizontal="center" vertical="center"/>
      <protection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181" fontId="56" fillId="0" borderId="12" xfId="0" applyNumberFormat="1" applyFont="1" applyFill="1" applyBorder="1" applyAlignment="1">
      <alignment horizontal="center" vertical="center"/>
    </xf>
    <xf numFmtId="176" fontId="56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81" fontId="3" fillId="0" borderId="13" xfId="49" applyNumberFormat="1" applyFont="1" applyBorder="1" applyAlignment="1" applyProtection="1">
      <alignment horizontal="center" vertical="center"/>
      <protection/>
    </xf>
    <xf numFmtId="177" fontId="3" fillId="0" borderId="13" xfId="49" applyNumberFormat="1" applyFont="1" applyBorder="1" applyAlignment="1" applyProtection="1">
      <alignment horizontal="center" vertical="center"/>
      <protection/>
    </xf>
    <xf numFmtId="181" fontId="3" fillId="0" borderId="13" xfId="15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10" fillId="0" borderId="15" xfId="15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1" fontId="3" fillId="0" borderId="13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48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179" fontId="15" fillId="33" borderId="39" xfId="0" applyNumberFormat="1" applyFont="1" applyFill="1" applyBorder="1" applyAlignment="1">
      <alignment horizontal="right" vertical="center"/>
    </xf>
    <xf numFmtId="181" fontId="15" fillId="33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3" fillId="0" borderId="4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6">
    <cellStyle name="Normal" xfId="0"/>
    <cellStyle name="_ET_STYLE_NoName_00_" xfId="15"/>
    <cellStyle name="_Sheet1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 6" xfId="46"/>
    <cellStyle name="常规_2011年11月" xfId="47"/>
    <cellStyle name="常规_Sheet1" xfId="48"/>
    <cellStyle name="常规_Sheet1_1" xfId="49"/>
    <cellStyle name="常规_Sheet1_13" xfId="50"/>
    <cellStyle name="常规_Sheet1_14" xfId="51"/>
    <cellStyle name="常规_Sheet1_2" xfId="52"/>
    <cellStyle name="常规_Sheet1_8" xfId="53"/>
    <cellStyle name="Hyperlink" xfId="54"/>
    <cellStyle name="好" xfId="55"/>
    <cellStyle name="汇总" xfId="56"/>
    <cellStyle name="Currency" xfId="57"/>
    <cellStyle name="货币 2" xfId="58"/>
    <cellStyle name="货币 3" xfId="59"/>
    <cellStyle name="货币 4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7"/>
  <sheetViews>
    <sheetView tabSelected="1" zoomScalePageLayoutView="0" workbookViewId="0" topLeftCell="A1">
      <selection activeCell="C20" sqref="C20"/>
    </sheetView>
  </sheetViews>
  <sheetFormatPr defaultColWidth="8.375" defaultRowHeight="24.75" customHeight="1"/>
  <cols>
    <col min="1" max="1" width="38.75390625" style="0" customWidth="1"/>
    <col min="2" max="3" width="14.375" style="0" customWidth="1"/>
    <col min="4" max="4" width="21.625" style="0" bestFit="1" customWidth="1"/>
    <col min="5" max="5" width="8.375" style="0" customWidth="1"/>
    <col min="6" max="6" width="8.875" style="0" bestFit="1" customWidth="1"/>
    <col min="7" max="8" width="8.375" style="0" customWidth="1"/>
    <col min="9" max="9" width="16.625" style="0" customWidth="1"/>
  </cols>
  <sheetData>
    <row r="1" spans="1:3" ht="19.5" customHeight="1">
      <c r="A1" s="268" t="s">
        <v>0</v>
      </c>
      <c r="B1" s="268"/>
      <c r="C1" s="268"/>
    </row>
    <row r="2" spans="1:3" ht="19.5" customHeight="1">
      <c r="A2" s="216"/>
      <c r="B2" s="217"/>
      <c r="C2" s="218" t="s">
        <v>1</v>
      </c>
    </row>
    <row r="3" spans="1:3" ht="24.75" customHeight="1">
      <c r="A3" s="219" t="s">
        <v>2</v>
      </c>
      <c r="B3" s="243" t="s">
        <v>189</v>
      </c>
      <c r="C3" s="220" t="s">
        <v>3</v>
      </c>
    </row>
    <row r="4" spans="1:3" ht="24.75" customHeight="1">
      <c r="A4" s="221" t="s">
        <v>4</v>
      </c>
      <c r="B4" s="228">
        <v>703.45</v>
      </c>
      <c r="C4" s="121">
        <v>3</v>
      </c>
    </row>
    <row r="5" spans="1:6" ht="24.75" customHeight="1">
      <c r="A5" s="221" t="s">
        <v>5</v>
      </c>
      <c r="B5" s="28">
        <v>147.21</v>
      </c>
      <c r="C5" s="121">
        <v>4.4</v>
      </c>
      <c r="E5" s="222"/>
      <c r="F5" s="222"/>
    </row>
    <row r="6" spans="1:6" ht="24.75" customHeight="1">
      <c r="A6" s="221" t="s">
        <v>6</v>
      </c>
      <c r="B6" s="12">
        <v>272.46</v>
      </c>
      <c r="C6" s="121">
        <v>3.1</v>
      </c>
      <c r="F6" s="222"/>
    </row>
    <row r="7" spans="1:6" ht="24.75" customHeight="1">
      <c r="A7" s="221" t="s">
        <v>7</v>
      </c>
      <c r="B7" s="12">
        <v>283.78</v>
      </c>
      <c r="C7" s="121">
        <v>2.1</v>
      </c>
      <c r="D7" s="222"/>
      <c r="F7" s="222"/>
    </row>
    <row r="8" spans="1:6" ht="24.75" customHeight="1">
      <c r="A8" s="221" t="s">
        <v>8</v>
      </c>
      <c r="B8" s="228">
        <v>150.83</v>
      </c>
      <c r="C8" s="121">
        <v>4.4</v>
      </c>
      <c r="F8" s="222"/>
    </row>
    <row r="9" spans="1:6" ht="24.75" customHeight="1">
      <c r="A9" s="221" t="s">
        <v>9</v>
      </c>
      <c r="B9" s="223">
        <v>214.47</v>
      </c>
      <c r="C9" s="121">
        <v>3.4</v>
      </c>
      <c r="F9" s="222"/>
    </row>
    <row r="10" spans="1:6" ht="24.75" customHeight="1">
      <c r="A10" s="221" t="s">
        <v>10</v>
      </c>
      <c r="B10" s="28">
        <v>58.13</v>
      </c>
      <c r="C10" s="121">
        <v>1.5</v>
      </c>
      <c r="F10" s="222"/>
    </row>
    <row r="11" spans="1:6" ht="24.75" customHeight="1">
      <c r="A11" s="221" t="s">
        <v>11</v>
      </c>
      <c r="B11" s="28">
        <v>42.61</v>
      </c>
      <c r="C11" s="35">
        <v>-7.2</v>
      </c>
      <c r="F11" s="222"/>
    </row>
    <row r="12" spans="1:6" ht="24.75" customHeight="1">
      <c r="A12" s="76" t="s">
        <v>12</v>
      </c>
      <c r="B12" s="223">
        <v>17.34</v>
      </c>
      <c r="C12" s="9">
        <v>5</v>
      </c>
      <c r="F12" s="222"/>
    </row>
    <row r="13" spans="1:6" ht="24.75" customHeight="1">
      <c r="A13" s="76" t="s">
        <v>13</v>
      </c>
      <c r="B13" s="28">
        <v>8.81</v>
      </c>
      <c r="C13" s="35">
        <v>-11.3</v>
      </c>
      <c r="F13" s="222"/>
    </row>
    <row r="14" spans="1:6" ht="24.75" customHeight="1">
      <c r="A14" s="76" t="s">
        <v>14</v>
      </c>
      <c r="B14" s="228">
        <v>27.27</v>
      </c>
      <c r="C14" s="121">
        <v>6.3</v>
      </c>
      <c r="F14" s="222"/>
    </row>
    <row r="15" spans="1:6" ht="24.75" customHeight="1">
      <c r="A15" s="76" t="s">
        <v>15</v>
      </c>
      <c r="B15" s="12">
        <v>32.37</v>
      </c>
      <c r="C15" s="121">
        <v>-2.7</v>
      </c>
      <c r="F15" s="222"/>
    </row>
    <row r="16" spans="1:9" ht="24.75" customHeight="1">
      <c r="A16" s="122" t="s">
        <v>16</v>
      </c>
      <c r="B16" s="246">
        <v>151.61</v>
      </c>
      <c r="C16" s="124">
        <v>5.4</v>
      </c>
      <c r="D16" s="247"/>
      <c r="F16" s="222"/>
      <c r="I16" s="224"/>
    </row>
    <row r="17" spans="1:3" ht="24.75" customHeight="1">
      <c r="A17" s="269" t="s">
        <v>17</v>
      </c>
      <c r="B17" s="269"/>
      <c r="C17" s="269"/>
    </row>
  </sheetData>
  <sheetProtection/>
  <mergeCells count="2">
    <mergeCell ref="A1:C1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J26"/>
  <sheetViews>
    <sheetView zoomScale="85" zoomScaleNormal="85" zoomScalePageLayoutView="0" workbookViewId="0" topLeftCell="A1">
      <selection activeCell="A7" sqref="A7:IV7"/>
    </sheetView>
  </sheetViews>
  <sheetFormatPr defaultColWidth="8.00390625" defaultRowHeight="14.25"/>
  <cols>
    <col min="1" max="2" width="8.00390625" style="0" customWidth="1"/>
    <col min="3" max="3" width="11.50390625" style="0" customWidth="1"/>
    <col min="4" max="4" width="8.125" style="0" customWidth="1"/>
    <col min="5" max="5" width="10.625" style="0" customWidth="1"/>
    <col min="6" max="6" width="8.00390625" style="0" customWidth="1"/>
    <col min="7" max="7" width="10.75390625" style="0" customWidth="1"/>
    <col min="8" max="8" width="8.50390625" style="0" customWidth="1"/>
    <col min="9" max="9" width="11.00390625" style="0" customWidth="1"/>
    <col min="10" max="10" width="9.25390625" style="0" customWidth="1"/>
  </cols>
  <sheetData>
    <row r="1" spans="2:10" ht="24.75" customHeight="1">
      <c r="B1" s="273" t="s">
        <v>177</v>
      </c>
      <c r="C1" s="273"/>
      <c r="D1" s="273"/>
      <c r="E1" s="273"/>
      <c r="F1" s="273"/>
      <c r="G1" s="287"/>
      <c r="H1" s="287"/>
      <c r="I1" s="287"/>
      <c r="J1" s="287"/>
    </row>
    <row r="2" spans="2:10" ht="24.75" customHeight="1">
      <c r="B2" s="2"/>
      <c r="C2" s="2"/>
      <c r="D2" s="2"/>
      <c r="E2" s="2"/>
      <c r="G2" s="3"/>
      <c r="H2" s="3"/>
      <c r="I2" s="3"/>
      <c r="J2" s="53" t="s">
        <v>92</v>
      </c>
    </row>
    <row r="3" spans="2:10" ht="24.75" customHeight="1">
      <c r="B3" s="291" t="s">
        <v>151</v>
      </c>
      <c r="C3" s="288" t="s">
        <v>178</v>
      </c>
      <c r="D3" s="289"/>
      <c r="E3" s="289"/>
      <c r="F3" s="290"/>
      <c r="G3" s="288" t="s">
        <v>179</v>
      </c>
      <c r="H3" s="289"/>
      <c r="I3" s="289"/>
      <c r="J3" s="289"/>
    </row>
    <row r="4" spans="2:10" ht="24.75" customHeight="1">
      <c r="B4" s="292"/>
      <c r="C4" s="5" t="s">
        <v>191</v>
      </c>
      <c r="D4" s="5" t="s">
        <v>154</v>
      </c>
      <c r="E4" s="5" t="s">
        <v>84</v>
      </c>
      <c r="F4" s="47" t="s">
        <v>154</v>
      </c>
      <c r="G4" s="5" t="s">
        <v>191</v>
      </c>
      <c r="H4" s="5" t="s">
        <v>154</v>
      </c>
      <c r="I4" s="5" t="s">
        <v>84</v>
      </c>
      <c r="J4" s="35" t="s">
        <v>154</v>
      </c>
    </row>
    <row r="5" spans="2:10" ht="24.75" customHeight="1">
      <c r="B5" s="4" t="s">
        <v>155</v>
      </c>
      <c r="C5" s="48">
        <v>12446.17</v>
      </c>
      <c r="D5" s="8" t="s">
        <v>135</v>
      </c>
      <c r="E5" s="49">
        <v>2.3</v>
      </c>
      <c r="F5" s="8" t="s">
        <v>135</v>
      </c>
      <c r="G5" s="7">
        <v>18157.04</v>
      </c>
      <c r="H5" s="8" t="s">
        <v>135</v>
      </c>
      <c r="I5" s="267">
        <v>2.152</v>
      </c>
      <c r="J5" s="9" t="s">
        <v>135</v>
      </c>
    </row>
    <row r="6" spans="2:10" ht="24.75" customHeight="1">
      <c r="B6" s="4" t="s">
        <v>156</v>
      </c>
      <c r="C6" s="10">
        <v>3973.42</v>
      </c>
      <c r="D6" s="11">
        <f>RANK(C6,C$6:C$26)</f>
        <v>1</v>
      </c>
      <c r="E6" s="50">
        <v>2.6</v>
      </c>
      <c r="F6" s="11">
        <f>RANK(E6,$E$6:$E$26)</f>
        <v>12</v>
      </c>
      <c r="G6" s="12">
        <v>8395.890000000001</v>
      </c>
      <c r="H6" s="11">
        <f>RANK(G6,G$6:G$26)</f>
        <v>1</v>
      </c>
      <c r="I6" s="54">
        <v>2.6</v>
      </c>
      <c r="J6" s="13">
        <f>RANK(I6,$I$6:$I$26)</f>
        <v>5</v>
      </c>
    </row>
    <row r="7" spans="2:10" ht="24.75" customHeight="1">
      <c r="B7" s="4" t="s">
        <v>157</v>
      </c>
      <c r="C7" s="10">
        <v>395.21</v>
      </c>
      <c r="D7" s="11">
        <f aca="true" t="shared" si="0" ref="D7:D26">RANK(C7,C$6:C$26)</f>
        <v>11</v>
      </c>
      <c r="E7" s="50">
        <v>3.9</v>
      </c>
      <c r="F7" s="11">
        <f>RANK(E7,$E$6:$E$26)</f>
        <v>1</v>
      </c>
      <c r="G7" s="12">
        <v>482.91000000000014</v>
      </c>
      <c r="H7" s="11">
        <f aca="true" t="shared" si="1" ref="H7:H26">RANK(G7,G$6:G$26)</f>
        <v>11</v>
      </c>
      <c r="I7" s="54">
        <v>0.5</v>
      </c>
      <c r="J7" s="13">
        <f aca="true" t="shared" si="2" ref="J7:J26">RANK(I7,$I$6:$I$26)</f>
        <v>17</v>
      </c>
    </row>
    <row r="8" spans="2:10" ht="24.75" customHeight="1">
      <c r="B8" s="4" t="s">
        <v>158</v>
      </c>
      <c r="C8" s="10">
        <v>390.13</v>
      </c>
      <c r="D8" s="11">
        <f t="shared" si="0"/>
        <v>12</v>
      </c>
      <c r="E8" s="50">
        <v>3.3</v>
      </c>
      <c r="F8" s="11">
        <f aca="true" t="shared" si="3" ref="F8:F26">RANK(E8,$E$6:$E$26)</f>
        <v>5</v>
      </c>
      <c r="G8" s="12">
        <v>289.81000000000006</v>
      </c>
      <c r="H8" s="11">
        <f t="shared" si="1"/>
        <v>16</v>
      </c>
      <c r="I8" s="54">
        <v>0.5</v>
      </c>
      <c r="J8" s="13">
        <f t="shared" si="2"/>
        <v>17</v>
      </c>
    </row>
    <row r="9" spans="2:10" ht="24.75" customHeight="1">
      <c r="B9" s="4" t="s">
        <v>159</v>
      </c>
      <c r="C9" s="10">
        <v>750.89</v>
      </c>
      <c r="D9" s="11">
        <f t="shared" si="0"/>
        <v>5</v>
      </c>
      <c r="E9" s="50">
        <v>2.2</v>
      </c>
      <c r="F9" s="11">
        <f t="shared" si="3"/>
        <v>14</v>
      </c>
      <c r="G9" s="12">
        <v>666.9899999999999</v>
      </c>
      <c r="H9" s="11">
        <f t="shared" si="1"/>
        <v>7</v>
      </c>
      <c r="I9" s="54">
        <v>3.3</v>
      </c>
      <c r="J9" s="13">
        <f t="shared" si="2"/>
        <v>1</v>
      </c>
    </row>
    <row r="10" spans="2:10" ht="24.75" customHeight="1">
      <c r="B10" s="4" t="s">
        <v>160</v>
      </c>
      <c r="C10" s="10">
        <v>815.54</v>
      </c>
      <c r="D10" s="11">
        <f t="shared" si="0"/>
        <v>3</v>
      </c>
      <c r="E10" s="50">
        <v>-0.4</v>
      </c>
      <c r="F10" s="11">
        <f t="shared" si="3"/>
        <v>20</v>
      </c>
      <c r="G10" s="12">
        <v>688.69</v>
      </c>
      <c r="H10" s="11">
        <f t="shared" si="1"/>
        <v>6</v>
      </c>
      <c r="I10" s="54">
        <v>2</v>
      </c>
      <c r="J10" s="13">
        <f t="shared" si="2"/>
        <v>9</v>
      </c>
    </row>
    <row r="11" spans="2:10" ht="24.75" customHeight="1">
      <c r="B11" s="4" t="s">
        <v>161</v>
      </c>
      <c r="C11" s="10">
        <v>752.87</v>
      </c>
      <c r="D11" s="11">
        <f t="shared" si="0"/>
        <v>4</v>
      </c>
      <c r="E11" s="50">
        <v>3.1</v>
      </c>
      <c r="F11" s="11">
        <f t="shared" si="3"/>
        <v>9</v>
      </c>
      <c r="G11" s="12">
        <v>1056.79</v>
      </c>
      <c r="H11" s="11">
        <f t="shared" si="1"/>
        <v>2</v>
      </c>
      <c r="I11" s="54">
        <v>2.7</v>
      </c>
      <c r="J11" s="13">
        <f t="shared" si="2"/>
        <v>4</v>
      </c>
    </row>
    <row r="12" spans="2:10" ht="24.75" customHeight="1">
      <c r="B12" s="14" t="s">
        <v>162</v>
      </c>
      <c r="C12" s="15">
        <v>272.46</v>
      </c>
      <c r="D12" s="16">
        <f>RANK(C12,C$6:C$26)</f>
        <v>16</v>
      </c>
      <c r="E12" s="51">
        <v>3.1</v>
      </c>
      <c r="F12" s="16">
        <f t="shared" si="3"/>
        <v>9</v>
      </c>
      <c r="G12" s="17">
        <v>283.78</v>
      </c>
      <c r="H12" s="16">
        <f t="shared" si="1"/>
        <v>17</v>
      </c>
      <c r="I12" s="55">
        <v>2.1</v>
      </c>
      <c r="J12" s="18">
        <f t="shared" si="2"/>
        <v>7</v>
      </c>
    </row>
    <row r="13" spans="2:10" ht="24.75" customHeight="1">
      <c r="B13" s="4" t="s">
        <v>163</v>
      </c>
      <c r="C13" s="10">
        <v>455.88</v>
      </c>
      <c r="D13" s="11">
        <f t="shared" si="0"/>
        <v>8</v>
      </c>
      <c r="E13" s="50">
        <v>3.8</v>
      </c>
      <c r="F13" s="11">
        <f t="shared" si="3"/>
        <v>2</v>
      </c>
      <c r="G13" s="12">
        <v>382.43999999999994</v>
      </c>
      <c r="H13" s="11">
        <f t="shared" si="1"/>
        <v>14</v>
      </c>
      <c r="I13" s="54">
        <v>1.6</v>
      </c>
      <c r="J13" s="13">
        <f t="shared" si="2"/>
        <v>13</v>
      </c>
    </row>
    <row r="14" spans="2:10" ht="24.75" customHeight="1">
      <c r="B14" s="4" t="s">
        <v>164</v>
      </c>
      <c r="C14" s="10">
        <v>348.39</v>
      </c>
      <c r="D14" s="11">
        <f t="shared" si="0"/>
        <v>14</v>
      </c>
      <c r="E14" s="50">
        <v>3.8</v>
      </c>
      <c r="F14" s="11">
        <f t="shared" si="3"/>
        <v>2</v>
      </c>
      <c r="G14" s="12">
        <v>501.59000000000003</v>
      </c>
      <c r="H14" s="11">
        <f t="shared" si="1"/>
        <v>10</v>
      </c>
      <c r="I14" s="54">
        <v>0.5</v>
      </c>
      <c r="J14" s="13">
        <f t="shared" si="2"/>
        <v>17</v>
      </c>
    </row>
    <row r="15" spans="2:10" ht="24.75" customHeight="1">
      <c r="B15" s="4" t="s">
        <v>165</v>
      </c>
      <c r="C15" s="10">
        <v>569.5</v>
      </c>
      <c r="D15" s="11">
        <f t="shared" si="0"/>
        <v>7</v>
      </c>
      <c r="E15" s="50">
        <v>2.3</v>
      </c>
      <c r="F15" s="11">
        <f t="shared" si="3"/>
        <v>13</v>
      </c>
      <c r="G15" s="12">
        <v>651.54</v>
      </c>
      <c r="H15" s="11">
        <f t="shared" si="1"/>
        <v>8</v>
      </c>
      <c r="I15" s="54">
        <v>2.9</v>
      </c>
      <c r="J15" s="13">
        <f t="shared" si="2"/>
        <v>3</v>
      </c>
    </row>
    <row r="16" spans="2:10" ht="24.75" customHeight="1">
      <c r="B16" s="4" t="s">
        <v>166</v>
      </c>
      <c r="C16" s="10">
        <v>631.3</v>
      </c>
      <c r="D16" s="11">
        <f t="shared" si="0"/>
        <v>6</v>
      </c>
      <c r="E16" s="50">
        <v>0.5</v>
      </c>
      <c r="F16" s="11">
        <f t="shared" si="3"/>
        <v>18</v>
      </c>
      <c r="G16" s="12">
        <v>699.8</v>
      </c>
      <c r="H16" s="11">
        <f t="shared" si="1"/>
        <v>5</v>
      </c>
      <c r="I16" s="54">
        <v>1.8</v>
      </c>
      <c r="J16" s="13">
        <f t="shared" si="2"/>
        <v>12</v>
      </c>
    </row>
    <row r="17" spans="2:10" ht="24.75" customHeight="1">
      <c r="B17" s="4" t="s">
        <v>167</v>
      </c>
      <c r="C17" s="10">
        <v>384.96</v>
      </c>
      <c r="D17" s="11">
        <f t="shared" si="0"/>
        <v>13</v>
      </c>
      <c r="E17" s="50">
        <v>1.8</v>
      </c>
      <c r="F17" s="11">
        <f t="shared" si="3"/>
        <v>15</v>
      </c>
      <c r="G17" s="12">
        <v>451.27000000000004</v>
      </c>
      <c r="H17" s="11">
        <f t="shared" si="1"/>
        <v>12</v>
      </c>
      <c r="I17" s="54">
        <v>3.2</v>
      </c>
      <c r="J17" s="13">
        <f t="shared" si="2"/>
        <v>2</v>
      </c>
    </row>
    <row r="18" spans="2:10" ht="24.75" customHeight="1">
      <c r="B18" s="4" t="s">
        <v>168</v>
      </c>
      <c r="C18" s="10">
        <v>870.64</v>
      </c>
      <c r="D18" s="11">
        <f t="shared" si="0"/>
        <v>2</v>
      </c>
      <c r="E18" s="50">
        <v>3.8</v>
      </c>
      <c r="F18" s="11">
        <f t="shared" si="3"/>
        <v>2</v>
      </c>
      <c r="G18" s="12">
        <v>700.9500000000002</v>
      </c>
      <c r="H18" s="11">
        <f t="shared" si="1"/>
        <v>4</v>
      </c>
      <c r="I18" s="54">
        <v>2</v>
      </c>
      <c r="J18" s="13">
        <f t="shared" si="2"/>
        <v>9</v>
      </c>
    </row>
    <row r="19" spans="2:10" ht="24.75" customHeight="1">
      <c r="B19" s="4" t="s">
        <v>169</v>
      </c>
      <c r="C19" s="10">
        <v>308.87</v>
      </c>
      <c r="D19" s="11">
        <f t="shared" si="0"/>
        <v>15</v>
      </c>
      <c r="E19" s="50">
        <v>1.1</v>
      </c>
      <c r="F19" s="11">
        <f t="shared" si="3"/>
        <v>17</v>
      </c>
      <c r="G19" s="12">
        <v>431.2099999999999</v>
      </c>
      <c r="H19" s="11">
        <f t="shared" si="1"/>
        <v>13</v>
      </c>
      <c r="I19" s="54">
        <v>1</v>
      </c>
      <c r="J19" s="13">
        <f t="shared" si="2"/>
        <v>16</v>
      </c>
    </row>
    <row r="20" spans="2:10" ht="24.75" customHeight="1">
      <c r="B20" s="4" t="s">
        <v>170</v>
      </c>
      <c r="C20" s="10">
        <v>448.91</v>
      </c>
      <c r="D20" s="11">
        <f t="shared" si="0"/>
        <v>9</v>
      </c>
      <c r="E20" s="50">
        <v>3.3</v>
      </c>
      <c r="F20" s="11">
        <f t="shared" si="3"/>
        <v>5</v>
      </c>
      <c r="G20" s="12">
        <v>705.3599999999999</v>
      </c>
      <c r="H20" s="11">
        <f t="shared" si="1"/>
        <v>3</v>
      </c>
      <c r="I20" s="54">
        <v>1.4</v>
      </c>
      <c r="J20" s="13">
        <f t="shared" si="2"/>
        <v>15</v>
      </c>
    </row>
    <row r="21" spans="2:10" ht="24.75" customHeight="1">
      <c r="B21" s="4" t="s">
        <v>171</v>
      </c>
      <c r="C21" s="10">
        <v>172.51</v>
      </c>
      <c r="D21" s="11">
        <f t="shared" si="0"/>
        <v>18</v>
      </c>
      <c r="E21" s="50">
        <v>3</v>
      </c>
      <c r="F21" s="11">
        <f t="shared" si="3"/>
        <v>11</v>
      </c>
      <c r="G21" s="12">
        <v>261.66</v>
      </c>
      <c r="H21" s="11">
        <f t="shared" si="1"/>
        <v>19</v>
      </c>
      <c r="I21" s="54">
        <v>2.5</v>
      </c>
      <c r="J21" s="13">
        <f t="shared" si="2"/>
        <v>6</v>
      </c>
    </row>
    <row r="22" spans="2:10" ht="24.75" customHeight="1">
      <c r="B22" s="4" t="s">
        <v>172</v>
      </c>
      <c r="C22" s="10">
        <v>171.16</v>
      </c>
      <c r="D22" s="11">
        <f t="shared" si="0"/>
        <v>19</v>
      </c>
      <c r="E22" s="50">
        <v>-1.3</v>
      </c>
      <c r="F22" s="11">
        <f t="shared" si="3"/>
        <v>21</v>
      </c>
      <c r="G22" s="12">
        <v>270.89</v>
      </c>
      <c r="H22" s="11">
        <f t="shared" si="1"/>
        <v>18</v>
      </c>
      <c r="I22" s="54">
        <v>0</v>
      </c>
      <c r="J22" s="13">
        <f t="shared" si="2"/>
        <v>21</v>
      </c>
    </row>
    <row r="23" spans="2:10" ht="24.75" customHeight="1">
      <c r="B23" s="4" t="s">
        <v>173</v>
      </c>
      <c r="C23" s="10">
        <v>178.43</v>
      </c>
      <c r="D23" s="11">
        <f t="shared" si="0"/>
        <v>17</v>
      </c>
      <c r="E23" s="50">
        <v>3.2</v>
      </c>
      <c r="F23" s="11">
        <f t="shared" si="3"/>
        <v>8</v>
      </c>
      <c r="G23" s="12">
        <v>303.59999999999997</v>
      </c>
      <c r="H23" s="11">
        <f t="shared" si="1"/>
        <v>15</v>
      </c>
      <c r="I23" s="54">
        <v>1.5</v>
      </c>
      <c r="J23" s="13">
        <f t="shared" si="2"/>
        <v>14</v>
      </c>
    </row>
    <row r="24" spans="2:10" ht="24.75" customHeight="1">
      <c r="B24" s="4" t="s">
        <v>174</v>
      </c>
      <c r="C24" s="10">
        <v>76.81</v>
      </c>
      <c r="D24" s="11">
        <f t="shared" si="0"/>
        <v>20</v>
      </c>
      <c r="E24" s="50">
        <v>-0.3</v>
      </c>
      <c r="F24" s="11">
        <f t="shared" si="3"/>
        <v>19</v>
      </c>
      <c r="G24" s="12">
        <v>151.67000000000002</v>
      </c>
      <c r="H24" s="11">
        <f t="shared" si="1"/>
        <v>21</v>
      </c>
      <c r="I24" s="54">
        <v>1.9</v>
      </c>
      <c r="J24" s="13">
        <f t="shared" si="2"/>
        <v>11</v>
      </c>
    </row>
    <row r="25" spans="2:10" ht="24.75" customHeight="1">
      <c r="B25" s="4" t="s">
        <v>175</v>
      </c>
      <c r="C25" s="10">
        <v>59.94</v>
      </c>
      <c r="D25" s="11">
        <f t="shared" si="0"/>
        <v>21</v>
      </c>
      <c r="E25" s="50">
        <v>3.3</v>
      </c>
      <c r="F25" s="11">
        <f t="shared" si="3"/>
        <v>5</v>
      </c>
      <c r="G25" s="12">
        <v>160.72</v>
      </c>
      <c r="H25" s="11">
        <f t="shared" si="1"/>
        <v>20</v>
      </c>
      <c r="I25" s="54">
        <v>0.4</v>
      </c>
      <c r="J25" s="13">
        <f t="shared" si="2"/>
        <v>20</v>
      </c>
    </row>
    <row r="26" spans="2:10" ht="24.75" customHeight="1">
      <c r="B26" s="19" t="s">
        <v>176</v>
      </c>
      <c r="C26" s="20">
        <v>418.35</v>
      </c>
      <c r="D26" s="21">
        <f t="shared" si="0"/>
        <v>10</v>
      </c>
      <c r="E26" s="52">
        <v>1.2</v>
      </c>
      <c r="F26" s="21">
        <f t="shared" si="3"/>
        <v>16</v>
      </c>
      <c r="G26" s="22">
        <v>619.4399999999999</v>
      </c>
      <c r="H26" s="21">
        <f t="shared" si="1"/>
        <v>9</v>
      </c>
      <c r="I26" s="56">
        <v>2.1</v>
      </c>
      <c r="J26" s="23">
        <f t="shared" si="2"/>
        <v>7</v>
      </c>
    </row>
  </sheetData>
  <sheetProtection/>
  <mergeCells count="4">
    <mergeCell ref="B1:J1"/>
    <mergeCell ref="C3:F3"/>
    <mergeCell ref="G3:J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6"/>
  <sheetViews>
    <sheetView zoomScale="85" zoomScaleNormal="85" zoomScalePageLayoutView="0" workbookViewId="0" topLeftCell="A1">
      <selection activeCell="A6" sqref="A6:IV6"/>
    </sheetView>
  </sheetViews>
  <sheetFormatPr defaultColWidth="9.875" defaultRowHeight="30" customHeight="1"/>
  <cols>
    <col min="1" max="1" width="6.375" style="40" customWidth="1"/>
    <col min="2" max="2" width="16.875" style="3" customWidth="1"/>
    <col min="3" max="3" width="17.125" style="3" customWidth="1"/>
    <col min="4" max="4" width="12.125" style="3" customWidth="1"/>
    <col min="5" max="5" width="14.875" style="3" customWidth="1"/>
    <col min="6" max="6" width="12.875" style="3" customWidth="1"/>
    <col min="7" max="16384" width="9.875" style="3" customWidth="1"/>
  </cols>
  <sheetData>
    <row r="1" spans="1:6" ht="30" customHeight="1">
      <c r="A1" s="40"/>
      <c r="B1" s="293" t="s">
        <v>180</v>
      </c>
      <c r="C1" s="293"/>
      <c r="D1" s="293"/>
      <c r="E1" s="293"/>
      <c r="F1" s="293"/>
    </row>
    <row r="2" spans="2:5" ht="30" customHeight="1">
      <c r="B2" s="25"/>
      <c r="C2" s="25"/>
      <c r="D2" s="25"/>
      <c r="E2" s="25"/>
    </row>
    <row r="3" spans="2:6" ht="24.75" customHeight="1">
      <c r="B3" s="291" t="s">
        <v>151</v>
      </c>
      <c r="C3" s="288" t="s">
        <v>181</v>
      </c>
      <c r="D3" s="289"/>
      <c r="E3" s="294" t="s">
        <v>74</v>
      </c>
      <c r="F3" s="294"/>
    </row>
    <row r="4" spans="2:6" ht="24.75" customHeight="1">
      <c r="B4" s="295"/>
      <c r="C4" s="5" t="s">
        <v>196</v>
      </c>
      <c r="D4" s="35" t="s">
        <v>154</v>
      </c>
      <c r="E4" s="41" t="s">
        <v>196</v>
      </c>
      <c r="F4" s="35" t="s">
        <v>154</v>
      </c>
    </row>
    <row r="5" spans="2:6" ht="24.75" customHeight="1">
      <c r="B5" s="4" t="s">
        <v>155</v>
      </c>
      <c r="C5" s="29">
        <v>3.2</v>
      </c>
      <c r="D5" s="9" t="s">
        <v>135</v>
      </c>
      <c r="E5" s="29">
        <v>7.8</v>
      </c>
      <c r="F5" s="35" t="s">
        <v>135</v>
      </c>
    </row>
    <row r="6" spans="2:6" ht="24.75" customHeight="1">
      <c r="B6" s="4" t="s">
        <v>156</v>
      </c>
      <c r="C6" s="29">
        <v>3.5</v>
      </c>
      <c r="D6" s="42">
        <f>RANK(C6,$C$6:$C$26)</f>
        <v>15</v>
      </c>
      <c r="E6" s="29">
        <v>7.8</v>
      </c>
      <c r="F6" s="42">
        <f>RANK(E6,E$6:E$26)</f>
        <v>16</v>
      </c>
    </row>
    <row r="7" spans="2:6" ht="24.75" customHeight="1">
      <c r="B7" s="4" t="s">
        <v>157</v>
      </c>
      <c r="C7" s="29">
        <v>3.9</v>
      </c>
      <c r="D7" s="42">
        <f aca="true" t="shared" si="0" ref="D7:D26">RANK(C7,$C$6:$C$26)</f>
        <v>5</v>
      </c>
      <c r="E7" s="29">
        <v>9.5</v>
      </c>
      <c r="F7" s="42">
        <f aca="true" t="shared" si="1" ref="F7:F26">RANK(E7,E$6:E$26)</f>
        <v>8</v>
      </c>
    </row>
    <row r="8" spans="2:6" ht="24.75" customHeight="1">
      <c r="B8" s="4" t="s">
        <v>158</v>
      </c>
      <c r="C8" s="29">
        <v>2.7</v>
      </c>
      <c r="D8" s="42">
        <f t="shared" si="0"/>
        <v>16</v>
      </c>
      <c r="E8" s="29">
        <v>8.5</v>
      </c>
      <c r="F8" s="42">
        <f t="shared" si="1"/>
        <v>14</v>
      </c>
    </row>
    <row r="9" spans="2:9" ht="24.75" customHeight="1">
      <c r="B9" s="4" t="s">
        <v>159</v>
      </c>
      <c r="C9" s="29">
        <v>3.6</v>
      </c>
      <c r="D9" s="42">
        <f t="shared" si="0"/>
        <v>11</v>
      </c>
      <c r="E9" s="29">
        <v>9.4</v>
      </c>
      <c r="F9" s="42">
        <f t="shared" si="1"/>
        <v>9</v>
      </c>
      <c r="I9" s="46"/>
    </row>
    <row r="10" spans="2:9" ht="24.75" customHeight="1">
      <c r="B10" s="4" t="s">
        <v>160</v>
      </c>
      <c r="C10" s="29">
        <v>0.1</v>
      </c>
      <c r="D10" s="42">
        <f t="shared" si="0"/>
        <v>21</v>
      </c>
      <c r="E10" s="29">
        <v>3.1</v>
      </c>
      <c r="F10" s="42">
        <f t="shared" si="1"/>
        <v>19</v>
      </c>
      <c r="I10" s="46"/>
    </row>
    <row r="11" spans="2:9" ht="24.75" customHeight="1">
      <c r="B11" s="4" t="s">
        <v>161</v>
      </c>
      <c r="C11" s="29">
        <v>3.9</v>
      </c>
      <c r="D11" s="42">
        <f t="shared" si="0"/>
        <v>5</v>
      </c>
      <c r="E11" s="29">
        <v>4.8</v>
      </c>
      <c r="F11" s="42">
        <f t="shared" si="1"/>
        <v>17</v>
      </c>
      <c r="I11" s="46"/>
    </row>
    <row r="12" spans="2:7" ht="24.75" customHeight="1">
      <c r="B12" s="14" t="s">
        <v>162</v>
      </c>
      <c r="C12" s="30">
        <v>4</v>
      </c>
      <c r="D12" s="43">
        <f t="shared" si="0"/>
        <v>4</v>
      </c>
      <c r="E12" s="30">
        <v>9.3</v>
      </c>
      <c r="F12" s="43">
        <f t="shared" si="1"/>
        <v>10</v>
      </c>
      <c r="G12" s="44"/>
    </row>
    <row r="13" spans="2:6" ht="24.75" customHeight="1">
      <c r="B13" s="4" t="s">
        <v>163</v>
      </c>
      <c r="C13" s="29">
        <v>3.6</v>
      </c>
      <c r="D13" s="42">
        <f t="shared" si="0"/>
        <v>11</v>
      </c>
      <c r="E13" s="29">
        <v>9.3</v>
      </c>
      <c r="F13" s="42">
        <f t="shared" si="1"/>
        <v>10</v>
      </c>
    </row>
    <row r="14" spans="2:6" ht="24.75" customHeight="1">
      <c r="B14" s="4" t="s">
        <v>164</v>
      </c>
      <c r="C14" s="29">
        <v>3.7</v>
      </c>
      <c r="D14" s="42">
        <f t="shared" si="0"/>
        <v>9</v>
      </c>
      <c r="E14" s="29">
        <v>9.9</v>
      </c>
      <c r="F14" s="42">
        <f t="shared" si="1"/>
        <v>5</v>
      </c>
    </row>
    <row r="15" spans="2:6" ht="24.75" customHeight="1">
      <c r="B15" s="4" t="s">
        <v>165</v>
      </c>
      <c r="C15" s="29">
        <v>3.8</v>
      </c>
      <c r="D15" s="42">
        <f t="shared" si="0"/>
        <v>7</v>
      </c>
      <c r="E15" s="29">
        <v>9.8</v>
      </c>
      <c r="F15" s="42">
        <f t="shared" si="1"/>
        <v>6</v>
      </c>
    </row>
    <row r="16" spans="2:6" ht="24.75" customHeight="1">
      <c r="B16" s="4" t="s">
        <v>166</v>
      </c>
      <c r="C16" s="29">
        <v>1.8</v>
      </c>
      <c r="D16" s="42">
        <f t="shared" si="0"/>
        <v>18</v>
      </c>
      <c r="E16" s="29">
        <v>10.1</v>
      </c>
      <c r="F16" s="42">
        <f t="shared" si="1"/>
        <v>3</v>
      </c>
    </row>
    <row r="17" spans="2:6" ht="24.75" customHeight="1">
      <c r="B17" s="4" t="s">
        <v>167</v>
      </c>
      <c r="C17" s="29">
        <v>3.7</v>
      </c>
      <c r="D17" s="42">
        <f t="shared" si="0"/>
        <v>9</v>
      </c>
      <c r="E17" s="29">
        <v>9.8</v>
      </c>
      <c r="F17" s="42">
        <f t="shared" si="1"/>
        <v>6</v>
      </c>
    </row>
    <row r="18" spans="2:6" ht="24.75" customHeight="1">
      <c r="B18" s="4" t="s">
        <v>168</v>
      </c>
      <c r="C18" s="29">
        <v>4.6</v>
      </c>
      <c r="D18" s="42">
        <f t="shared" si="0"/>
        <v>3</v>
      </c>
      <c r="E18" s="29">
        <v>10.1</v>
      </c>
      <c r="F18" s="42">
        <f t="shared" si="1"/>
        <v>3</v>
      </c>
    </row>
    <row r="19" spans="2:6" ht="24.75" customHeight="1">
      <c r="B19" s="4" t="s">
        <v>169</v>
      </c>
      <c r="C19" s="29">
        <v>3.6</v>
      </c>
      <c r="D19" s="42">
        <f t="shared" si="0"/>
        <v>11</v>
      </c>
      <c r="E19" s="29">
        <v>2.1</v>
      </c>
      <c r="F19" s="42">
        <f t="shared" si="1"/>
        <v>20</v>
      </c>
    </row>
    <row r="20" spans="2:6" ht="24.75" customHeight="1">
      <c r="B20" s="4" t="s">
        <v>170</v>
      </c>
      <c r="C20" s="29">
        <v>2.7</v>
      </c>
      <c r="D20" s="42">
        <f t="shared" si="0"/>
        <v>16</v>
      </c>
      <c r="E20" s="29">
        <v>8.7</v>
      </c>
      <c r="F20" s="42">
        <f t="shared" si="1"/>
        <v>13</v>
      </c>
    </row>
    <row r="21" spans="2:6" ht="24.75" customHeight="1">
      <c r="B21" s="4" t="s">
        <v>171</v>
      </c>
      <c r="C21" s="29">
        <v>3.6</v>
      </c>
      <c r="D21" s="42">
        <f t="shared" si="0"/>
        <v>11</v>
      </c>
      <c r="E21" s="29">
        <v>9.3</v>
      </c>
      <c r="F21" s="42">
        <f t="shared" si="1"/>
        <v>10</v>
      </c>
    </row>
    <row r="22" spans="2:6" ht="24.75" customHeight="1">
      <c r="B22" s="4" t="s">
        <v>172</v>
      </c>
      <c r="C22" s="29">
        <v>0.7</v>
      </c>
      <c r="D22" s="42">
        <f t="shared" si="0"/>
        <v>20</v>
      </c>
      <c r="E22" s="29">
        <v>3.8</v>
      </c>
      <c r="F22" s="42">
        <f t="shared" si="1"/>
        <v>18</v>
      </c>
    </row>
    <row r="23" spans="2:6" ht="24.75" customHeight="1">
      <c r="B23" s="4" t="s">
        <v>173</v>
      </c>
      <c r="C23" s="29">
        <v>3.8</v>
      </c>
      <c r="D23" s="42">
        <f t="shared" si="0"/>
        <v>7</v>
      </c>
      <c r="E23" s="29">
        <v>8.2</v>
      </c>
      <c r="F23" s="42">
        <f t="shared" si="1"/>
        <v>15</v>
      </c>
    </row>
    <row r="24" spans="2:6" ht="24.75" customHeight="1">
      <c r="B24" s="4" t="s">
        <v>174</v>
      </c>
      <c r="C24" s="29">
        <v>0.9</v>
      </c>
      <c r="D24" s="42">
        <f t="shared" si="0"/>
        <v>19</v>
      </c>
      <c r="E24" s="29">
        <v>11.3</v>
      </c>
      <c r="F24" s="42">
        <f t="shared" si="1"/>
        <v>2</v>
      </c>
    </row>
    <row r="25" spans="2:6" ht="24.75" customHeight="1">
      <c r="B25" s="4" t="s">
        <v>175</v>
      </c>
      <c r="C25" s="29">
        <v>8</v>
      </c>
      <c r="D25" s="42">
        <f t="shared" si="0"/>
        <v>1</v>
      </c>
      <c r="E25" s="29">
        <v>0.1</v>
      </c>
      <c r="F25" s="42">
        <f t="shared" si="1"/>
        <v>21</v>
      </c>
    </row>
    <row r="26" spans="2:6" ht="24.75" customHeight="1">
      <c r="B26" s="19" t="s">
        <v>176</v>
      </c>
      <c r="C26" s="31">
        <v>4.9</v>
      </c>
      <c r="D26" s="45">
        <f t="shared" si="0"/>
        <v>2</v>
      </c>
      <c r="E26" s="31">
        <v>12</v>
      </c>
      <c r="F26" s="42">
        <f t="shared" si="1"/>
        <v>1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I27"/>
  <sheetViews>
    <sheetView zoomScale="85" zoomScaleNormal="85" zoomScalePageLayoutView="0" workbookViewId="0" topLeftCell="A1">
      <selection activeCell="A13" sqref="A13:IV13"/>
    </sheetView>
  </sheetViews>
  <sheetFormatPr defaultColWidth="8.375" defaultRowHeight="14.25"/>
  <cols>
    <col min="1" max="1" width="8.375" style="0" customWidth="1"/>
    <col min="2" max="2" width="13.875" style="0" customWidth="1"/>
    <col min="3" max="3" width="17.375" style="0" customWidth="1"/>
    <col min="4" max="4" width="9.375" style="0" customWidth="1"/>
    <col min="5" max="5" width="14.625" style="0" customWidth="1"/>
    <col min="6" max="6" width="11.375" style="0" customWidth="1"/>
    <col min="7" max="7" width="8.375" style="0" customWidth="1"/>
    <col min="8" max="8" width="12.875" style="0" customWidth="1"/>
    <col min="9" max="9" width="11.50390625" style="0" bestFit="1" customWidth="1"/>
  </cols>
  <sheetData>
    <row r="2" spans="2:6" ht="14.25">
      <c r="B2" s="293" t="s">
        <v>182</v>
      </c>
      <c r="C2" s="296"/>
      <c r="D2" s="296"/>
      <c r="E2" s="296"/>
      <c r="F2" s="296"/>
    </row>
    <row r="3" ht="24.75" customHeight="1">
      <c r="F3" s="32" t="s">
        <v>92</v>
      </c>
    </row>
    <row r="4" spans="2:6" ht="24.75" customHeight="1">
      <c r="B4" s="291" t="s">
        <v>183</v>
      </c>
      <c r="C4" s="297" t="s">
        <v>94</v>
      </c>
      <c r="D4" s="298"/>
      <c r="E4" s="298"/>
      <c r="F4" s="298"/>
    </row>
    <row r="5" spans="2:6" ht="24.75" customHeight="1">
      <c r="B5" s="292"/>
      <c r="C5" s="5" t="s">
        <v>191</v>
      </c>
      <c r="D5" s="5" t="s">
        <v>154</v>
      </c>
      <c r="E5" s="5" t="s">
        <v>84</v>
      </c>
      <c r="F5" s="35" t="s">
        <v>154</v>
      </c>
    </row>
    <row r="6" spans="2:6" ht="24.75" customHeight="1">
      <c r="B6" s="4" t="s">
        <v>155</v>
      </c>
      <c r="C6" s="7">
        <v>14619.31643</v>
      </c>
      <c r="D6" s="8" t="s">
        <v>135</v>
      </c>
      <c r="E6" s="29">
        <v>-4.8</v>
      </c>
      <c r="F6" s="35" t="s">
        <v>135</v>
      </c>
    </row>
    <row r="7" spans="2:6" ht="24.75" customHeight="1">
      <c r="B7" s="4" t="s">
        <v>156</v>
      </c>
      <c r="C7" s="27">
        <v>5691.818020000001</v>
      </c>
      <c r="D7" s="11">
        <f>RANK(C7,C$7:C$27)</f>
        <v>1</v>
      </c>
      <c r="E7" s="29">
        <v>-4.7</v>
      </c>
      <c r="F7" s="35">
        <f>RANK(E7,$E$7:$E$27)</f>
        <v>7</v>
      </c>
    </row>
    <row r="8" spans="2:6" ht="24.75" customHeight="1">
      <c r="B8" s="4" t="s">
        <v>157</v>
      </c>
      <c r="C8" s="27">
        <v>418.93879000000004</v>
      </c>
      <c r="D8" s="11">
        <f aca="true" t="shared" si="0" ref="D8:D27">RANK(C8,C$7:C$27)</f>
        <v>10</v>
      </c>
      <c r="E8" s="29">
        <v>-5.4</v>
      </c>
      <c r="F8" s="35">
        <f aca="true" t="shared" si="1" ref="F8:F27">RANK(E8,$E$7:$E$27)</f>
        <v>15</v>
      </c>
    </row>
    <row r="9" spans="2:6" ht="24.75" customHeight="1">
      <c r="B9" s="4" t="s">
        <v>158</v>
      </c>
      <c r="C9" s="27">
        <v>162.27078</v>
      </c>
      <c r="D9" s="11">
        <f t="shared" si="0"/>
        <v>19</v>
      </c>
      <c r="E9" s="29">
        <v>-5.1</v>
      </c>
      <c r="F9" s="35">
        <f t="shared" si="1"/>
        <v>9</v>
      </c>
    </row>
    <row r="10" spans="2:6" ht="24.75" customHeight="1">
      <c r="B10" s="4" t="s">
        <v>159</v>
      </c>
      <c r="C10" s="27">
        <v>692.6436100000001</v>
      </c>
      <c r="D10" s="11">
        <f t="shared" si="0"/>
        <v>6</v>
      </c>
      <c r="E10" s="29">
        <v>-3.9</v>
      </c>
      <c r="F10" s="35">
        <f t="shared" si="1"/>
        <v>4</v>
      </c>
    </row>
    <row r="11" spans="2:6" ht="24.75" customHeight="1">
      <c r="B11" s="4" t="s">
        <v>160</v>
      </c>
      <c r="C11" s="27">
        <v>606.5022799999999</v>
      </c>
      <c r="D11" s="11">
        <f t="shared" si="0"/>
        <v>7</v>
      </c>
      <c r="E11" s="29">
        <v>-4.8</v>
      </c>
      <c r="F11" s="35">
        <f t="shared" si="1"/>
        <v>8</v>
      </c>
    </row>
    <row r="12" spans="2:6" ht="24.75" customHeight="1">
      <c r="B12" s="4" t="s">
        <v>161</v>
      </c>
      <c r="C12" s="27">
        <v>973.1934200000001</v>
      </c>
      <c r="D12" s="11">
        <f t="shared" si="0"/>
        <v>2</v>
      </c>
      <c r="E12" s="29">
        <v>-4.5</v>
      </c>
      <c r="F12" s="35">
        <f t="shared" si="1"/>
        <v>6</v>
      </c>
    </row>
    <row r="13" spans="2:9" s="24" customFormat="1" ht="24.75" customHeight="1">
      <c r="B13" s="14" t="s">
        <v>162</v>
      </c>
      <c r="C13" s="36">
        <v>296.62525</v>
      </c>
      <c r="D13" s="16">
        <f t="shared" si="0"/>
        <v>16</v>
      </c>
      <c r="E13" s="30">
        <v>-3.5000000000000004</v>
      </c>
      <c r="F13" s="37">
        <f t="shared" si="1"/>
        <v>2</v>
      </c>
      <c r="I13"/>
    </row>
    <row r="14" spans="2:6" ht="24.75" customHeight="1">
      <c r="B14" s="4" t="s">
        <v>163</v>
      </c>
      <c r="C14" s="27">
        <v>332.42593000000005</v>
      </c>
      <c r="D14" s="11">
        <f t="shared" si="0"/>
        <v>15</v>
      </c>
      <c r="E14" s="29">
        <v>-5.3</v>
      </c>
      <c r="F14" s="35">
        <f t="shared" si="1"/>
        <v>12</v>
      </c>
    </row>
    <row r="15" spans="2:6" ht="24.75" customHeight="1">
      <c r="B15" s="4" t="s">
        <v>164</v>
      </c>
      <c r="C15" s="27">
        <v>368.53792999999996</v>
      </c>
      <c r="D15" s="11">
        <f t="shared" si="0"/>
        <v>13</v>
      </c>
      <c r="E15" s="29">
        <v>-5.3</v>
      </c>
      <c r="F15" s="35">
        <f t="shared" si="1"/>
        <v>12</v>
      </c>
    </row>
    <row r="16" spans="2:6" ht="24.75" customHeight="1">
      <c r="B16" s="4" t="s">
        <v>165</v>
      </c>
      <c r="C16" s="27">
        <v>529.0810299999999</v>
      </c>
      <c r="D16" s="11">
        <f t="shared" si="0"/>
        <v>8</v>
      </c>
      <c r="E16" s="29">
        <v>-5.5</v>
      </c>
      <c r="F16" s="35">
        <f t="shared" si="1"/>
        <v>17</v>
      </c>
    </row>
    <row r="17" spans="2:6" ht="24.75" customHeight="1">
      <c r="B17" s="4" t="s">
        <v>166</v>
      </c>
      <c r="C17" s="27">
        <v>881.35654</v>
      </c>
      <c r="D17" s="11">
        <f t="shared" si="0"/>
        <v>3</v>
      </c>
      <c r="E17" s="29">
        <v>-4.2</v>
      </c>
      <c r="F17" s="35">
        <f t="shared" si="1"/>
        <v>5</v>
      </c>
    </row>
    <row r="18" spans="2:6" ht="24.75" customHeight="1">
      <c r="B18" s="4" t="s">
        <v>167</v>
      </c>
      <c r="C18" s="27">
        <v>386.06074</v>
      </c>
      <c r="D18" s="11">
        <f t="shared" si="0"/>
        <v>12</v>
      </c>
      <c r="E18" s="29">
        <v>-5.3</v>
      </c>
      <c r="F18" s="35">
        <f t="shared" si="1"/>
        <v>12</v>
      </c>
    </row>
    <row r="19" spans="2:6" ht="24.75" customHeight="1">
      <c r="B19" s="4" t="s">
        <v>168</v>
      </c>
      <c r="C19" s="27">
        <v>722.69607</v>
      </c>
      <c r="D19" s="11">
        <f t="shared" si="0"/>
        <v>5</v>
      </c>
      <c r="E19" s="29">
        <v>-3.4000000000000004</v>
      </c>
      <c r="F19" s="35">
        <f t="shared" si="1"/>
        <v>1</v>
      </c>
    </row>
    <row r="20" spans="2:6" ht="24.75" customHeight="1">
      <c r="B20" s="4" t="s">
        <v>169</v>
      </c>
      <c r="C20" s="27">
        <v>397.04691</v>
      </c>
      <c r="D20" s="11">
        <f t="shared" si="0"/>
        <v>11</v>
      </c>
      <c r="E20" s="29">
        <v>-5.2</v>
      </c>
      <c r="F20" s="35">
        <f t="shared" si="1"/>
        <v>10</v>
      </c>
    </row>
    <row r="21" spans="2:6" ht="24.75" customHeight="1">
      <c r="B21" s="4" t="s">
        <v>170</v>
      </c>
      <c r="C21" s="27">
        <v>741.8872600000001</v>
      </c>
      <c r="D21" s="11">
        <f t="shared" si="0"/>
        <v>4</v>
      </c>
      <c r="E21" s="29">
        <v>-3.6999999999999997</v>
      </c>
      <c r="F21" s="35">
        <f t="shared" si="1"/>
        <v>3</v>
      </c>
    </row>
    <row r="22" spans="2:6" ht="24.75" customHeight="1">
      <c r="B22" s="4" t="s">
        <v>171</v>
      </c>
      <c r="C22" s="27">
        <v>182.91681</v>
      </c>
      <c r="D22" s="11">
        <f t="shared" si="0"/>
        <v>18</v>
      </c>
      <c r="E22" s="29">
        <v>-5.4</v>
      </c>
      <c r="F22" s="35">
        <f t="shared" si="1"/>
        <v>15</v>
      </c>
    </row>
    <row r="23" spans="2:6" ht="24.75" customHeight="1">
      <c r="B23" s="4" t="s">
        <v>172</v>
      </c>
      <c r="C23" s="27">
        <v>333.06369000000007</v>
      </c>
      <c r="D23" s="11">
        <f t="shared" si="0"/>
        <v>14</v>
      </c>
      <c r="E23" s="29">
        <v>-10.5</v>
      </c>
      <c r="F23" s="35">
        <f t="shared" si="1"/>
        <v>21</v>
      </c>
    </row>
    <row r="24" spans="2:6" ht="24.75" customHeight="1">
      <c r="B24" s="4" t="s">
        <v>173</v>
      </c>
      <c r="C24" s="27">
        <v>271.77016</v>
      </c>
      <c r="D24" s="11">
        <f t="shared" si="0"/>
        <v>17</v>
      </c>
      <c r="E24" s="29">
        <v>-5.2</v>
      </c>
      <c r="F24" s="35">
        <f t="shared" si="1"/>
        <v>10</v>
      </c>
    </row>
    <row r="25" spans="2:6" ht="24.75" customHeight="1">
      <c r="B25" s="4" t="s">
        <v>174</v>
      </c>
      <c r="C25" s="27">
        <v>68.82222</v>
      </c>
      <c r="D25" s="11">
        <f t="shared" si="0"/>
        <v>21</v>
      </c>
      <c r="E25" s="29">
        <v>-7.7</v>
      </c>
      <c r="F25" s="35">
        <f t="shared" si="1"/>
        <v>20</v>
      </c>
    </row>
    <row r="26" spans="2:6" ht="24.75" customHeight="1">
      <c r="B26" s="4" t="s">
        <v>175</v>
      </c>
      <c r="C26" s="27">
        <v>80.12881</v>
      </c>
      <c r="D26" s="11">
        <f t="shared" si="0"/>
        <v>20</v>
      </c>
      <c r="E26" s="29">
        <v>-5.7</v>
      </c>
      <c r="F26" s="35">
        <f t="shared" si="1"/>
        <v>19</v>
      </c>
    </row>
    <row r="27" spans="2:6" ht="24.75" customHeight="1">
      <c r="B27" s="19" t="s">
        <v>176</v>
      </c>
      <c r="C27" s="38">
        <v>481.53018</v>
      </c>
      <c r="D27" s="21">
        <f t="shared" si="0"/>
        <v>9</v>
      </c>
      <c r="E27" s="31">
        <v>-5.6000000000000005</v>
      </c>
      <c r="F27" s="39">
        <f t="shared" si="1"/>
        <v>18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2:L28"/>
  <sheetViews>
    <sheetView zoomScale="85" zoomScaleNormal="85" zoomScalePageLayoutView="0" workbookViewId="0" topLeftCell="A1">
      <selection activeCell="A7" sqref="A7:IV7"/>
    </sheetView>
  </sheetViews>
  <sheetFormatPr defaultColWidth="8.375" defaultRowHeight="14.25"/>
  <cols>
    <col min="1" max="1" width="8.375" style="0" customWidth="1"/>
    <col min="2" max="2" width="7.625" style="0" customWidth="1"/>
    <col min="3" max="3" width="11.00390625" style="0" customWidth="1"/>
    <col min="4" max="4" width="7.625" style="0" customWidth="1"/>
    <col min="5" max="5" width="10.375" style="0" customWidth="1"/>
    <col min="6" max="6" width="9.25390625" style="0" customWidth="1"/>
    <col min="7" max="7" width="10.00390625" style="0" customWidth="1"/>
    <col min="8" max="8" width="7.375" style="0" customWidth="1"/>
    <col min="9" max="9" width="10.50390625" style="0" customWidth="1"/>
    <col min="10" max="10" width="8.875" style="0" customWidth="1"/>
  </cols>
  <sheetData>
    <row r="2" spans="2:10" ht="14.25">
      <c r="B2" s="293" t="s">
        <v>201</v>
      </c>
      <c r="C2" s="296"/>
      <c r="D2" s="296"/>
      <c r="E2" s="296"/>
      <c r="F2" s="296"/>
      <c r="G2" s="296"/>
      <c r="H2" s="296"/>
      <c r="I2" s="296"/>
      <c r="J2" s="296"/>
    </row>
    <row r="3" ht="24.75" customHeight="1" thickBot="1">
      <c r="J3" s="32" t="s">
        <v>121</v>
      </c>
    </row>
    <row r="4" spans="2:10" ht="24.75" customHeight="1">
      <c r="B4" s="291" t="s">
        <v>151</v>
      </c>
      <c r="C4" s="299" t="s">
        <v>122</v>
      </c>
      <c r="D4" s="299"/>
      <c r="E4" s="299"/>
      <c r="F4" s="300"/>
      <c r="G4" s="300" t="s">
        <v>123</v>
      </c>
      <c r="H4" s="300"/>
      <c r="I4" s="301"/>
      <c r="J4" s="302"/>
    </row>
    <row r="5" spans="2:10" ht="24.75" customHeight="1">
      <c r="B5" s="292"/>
      <c r="C5" s="27" t="s">
        <v>191</v>
      </c>
      <c r="D5" s="27" t="s">
        <v>154</v>
      </c>
      <c r="E5" s="28" t="s">
        <v>84</v>
      </c>
      <c r="F5" s="28" t="s">
        <v>154</v>
      </c>
      <c r="G5" s="27" t="s">
        <v>191</v>
      </c>
      <c r="H5" s="27" t="s">
        <v>154</v>
      </c>
      <c r="I5" s="28" t="s">
        <v>84</v>
      </c>
      <c r="J5" s="35" t="s">
        <v>154</v>
      </c>
    </row>
    <row r="6" spans="2:12" ht="24.75" customHeight="1">
      <c r="B6" s="4" t="s">
        <v>155</v>
      </c>
      <c r="C6" s="253">
        <v>28475</v>
      </c>
      <c r="D6" s="8" t="s">
        <v>135</v>
      </c>
      <c r="E6" s="29">
        <v>5.9</v>
      </c>
      <c r="F6" s="254" t="s">
        <v>202</v>
      </c>
      <c r="G6" s="253">
        <v>11775</v>
      </c>
      <c r="H6" s="8" t="s">
        <v>135</v>
      </c>
      <c r="I6" s="29">
        <v>8.6</v>
      </c>
      <c r="J6" s="255" t="s">
        <v>202</v>
      </c>
      <c r="L6" s="256"/>
    </row>
    <row r="7" spans="2:12" ht="24.75" customHeight="1">
      <c r="B7" s="4" t="s">
        <v>156</v>
      </c>
      <c r="C7" s="253">
        <v>36598.2620065078</v>
      </c>
      <c r="D7" s="11">
        <f>RANK(C7,C$7:C$27)</f>
        <v>1</v>
      </c>
      <c r="E7" s="29">
        <v>5.940538707843746</v>
      </c>
      <c r="F7" s="257">
        <f>RANK(E7,$E$7:$E$27)</f>
        <v>12</v>
      </c>
      <c r="G7" s="253">
        <v>22447.6242320697</v>
      </c>
      <c r="H7" s="11">
        <f>RANK(G7,G$7:G$27)</f>
        <v>1</v>
      </c>
      <c r="I7" s="29">
        <v>8.493848090971138</v>
      </c>
      <c r="J7" s="258">
        <f>RANK(I7,$I$7:$I$27)</f>
        <v>17</v>
      </c>
      <c r="L7" s="256"/>
    </row>
    <row r="8" spans="2:12" ht="24.75" customHeight="1">
      <c r="B8" s="4" t="s">
        <v>157</v>
      </c>
      <c r="C8" s="253">
        <v>27814.580379759962</v>
      </c>
      <c r="D8" s="11">
        <f aca="true" t="shared" si="0" ref="D8:D27">RANK(C8,C$7:C$27)</f>
        <v>14</v>
      </c>
      <c r="E8" s="29">
        <v>6</v>
      </c>
      <c r="F8" s="257">
        <f aca="true" t="shared" si="1" ref="F8:F27">RANK(E8,$E$7:$E$27)</f>
        <v>11</v>
      </c>
      <c r="G8" s="253">
        <v>12869.071486203506</v>
      </c>
      <c r="H8" s="11">
        <f aca="true" t="shared" si="2" ref="H8:H27">RANK(G8,G$7:G$27)</f>
        <v>9</v>
      </c>
      <c r="I8" s="29">
        <v>8.6</v>
      </c>
      <c r="J8" s="258">
        <f aca="true" t="shared" si="3" ref="J8:J27">RANK(I8,$I$7:$I$27)</f>
        <v>14</v>
      </c>
      <c r="L8" s="256"/>
    </row>
    <row r="9" spans="2:12" ht="24.75" customHeight="1">
      <c r="B9" s="4" t="s">
        <v>158</v>
      </c>
      <c r="C9" s="253">
        <v>34480.12909380838</v>
      </c>
      <c r="D9" s="11">
        <f t="shared" si="0"/>
        <v>2</v>
      </c>
      <c r="E9" s="29">
        <v>5.9</v>
      </c>
      <c r="F9" s="257">
        <f t="shared" si="1"/>
        <v>13</v>
      </c>
      <c r="G9" s="253">
        <v>14752.020630993798</v>
      </c>
      <c r="H9" s="11">
        <f t="shared" si="2"/>
        <v>2</v>
      </c>
      <c r="I9" s="29">
        <v>8.2</v>
      </c>
      <c r="J9" s="258">
        <f t="shared" si="3"/>
        <v>20</v>
      </c>
      <c r="L9" s="256"/>
    </row>
    <row r="10" spans="2:12" ht="24.75" customHeight="1">
      <c r="B10" s="4" t="s">
        <v>159</v>
      </c>
      <c r="C10" s="253">
        <v>32338.94974410098</v>
      </c>
      <c r="D10" s="11">
        <f t="shared" si="0"/>
        <v>3</v>
      </c>
      <c r="E10" s="29">
        <v>6.3</v>
      </c>
      <c r="F10" s="257">
        <f t="shared" si="1"/>
        <v>9</v>
      </c>
      <c r="G10" s="253">
        <v>12698.555793875401</v>
      </c>
      <c r="H10" s="11">
        <f t="shared" si="2"/>
        <v>10</v>
      </c>
      <c r="I10" s="29">
        <v>8.8</v>
      </c>
      <c r="J10" s="258">
        <f t="shared" si="3"/>
        <v>9</v>
      </c>
      <c r="L10" s="256"/>
    </row>
    <row r="11" spans="2:12" ht="24.75" customHeight="1">
      <c r="B11" s="4" t="s">
        <v>160</v>
      </c>
      <c r="C11" s="253">
        <v>31476.48</v>
      </c>
      <c r="D11" s="11">
        <f t="shared" si="0"/>
        <v>5</v>
      </c>
      <c r="E11" s="29">
        <v>5.34459365840303</v>
      </c>
      <c r="F11" s="257">
        <f t="shared" si="1"/>
        <v>16</v>
      </c>
      <c r="G11" s="253">
        <v>14391.03</v>
      </c>
      <c r="H11" s="11">
        <f t="shared" si="2"/>
        <v>4</v>
      </c>
      <c r="I11" s="29">
        <v>8.036710333696195</v>
      </c>
      <c r="J11" s="258">
        <f t="shared" si="3"/>
        <v>21</v>
      </c>
      <c r="L11" s="256"/>
    </row>
    <row r="12" spans="2:12" ht="24.75" customHeight="1">
      <c r="B12" s="4" t="s">
        <v>161</v>
      </c>
      <c r="C12" s="253">
        <v>31903.4</v>
      </c>
      <c r="D12" s="11">
        <f t="shared" si="0"/>
        <v>4</v>
      </c>
      <c r="E12" s="29">
        <v>5.7</v>
      </c>
      <c r="F12" s="257">
        <f t="shared" si="1"/>
        <v>15</v>
      </c>
      <c r="G12" s="253">
        <v>14550.1</v>
      </c>
      <c r="H12" s="11">
        <f t="shared" si="2"/>
        <v>3</v>
      </c>
      <c r="I12" s="29">
        <v>8.6</v>
      </c>
      <c r="J12" s="258">
        <f t="shared" si="3"/>
        <v>14</v>
      </c>
      <c r="L12" s="256"/>
    </row>
    <row r="13" spans="2:12" s="24" customFormat="1" ht="24.75" customHeight="1">
      <c r="B13" s="14" t="s">
        <v>162</v>
      </c>
      <c r="C13" s="259">
        <v>26421.4993783999</v>
      </c>
      <c r="D13" s="16">
        <f t="shared" si="0"/>
        <v>15</v>
      </c>
      <c r="E13" s="30">
        <v>6.8</v>
      </c>
      <c r="F13" s="260">
        <f t="shared" si="1"/>
        <v>3</v>
      </c>
      <c r="G13" s="259">
        <v>9645.55158733089</v>
      </c>
      <c r="H13" s="16">
        <f t="shared" si="2"/>
        <v>18</v>
      </c>
      <c r="I13" s="30">
        <v>9.3</v>
      </c>
      <c r="J13" s="261">
        <f t="shared" si="3"/>
        <v>2</v>
      </c>
      <c r="L13" s="256"/>
    </row>
    <row r="14" spans="2:12" ht="24.75" customHeight="1">
      <c r="B14" s="4" t="s">
        <v>163</v>
      </c>
      <c r="C14" s="253">
        <v>26028</v>
      </c>
      <c r="D14" s="11">
        <f t="shared" si="0"/>
        <v>18</v>
      </c>
      <c r="E14" s="29">
        <v>6.936641941238979</v>
      </c>
      <c r="F14" s="257">
        <f t="shared" si="1"/>
        <v>2</v>
      </c>
      <c r="G14" s="253">
        <v>11922</v>
      </c>
      <c r="H14" s="11">
        <f t="shared" si="2"/>
        <v>12</v>
      </c>
      <c r="I14" s="29">
        <v>8.914767553641747</v>
      </c>
      <c r="J14" s="258">
        <f t="shared" si="3"/>
        <v>8</v>
      </c>
      <c r="L14" s="256"/>
    </row>
    <row r="15" spans="2:12" ht="24.75" customHeight="1">
      <c r="B15" s="4" t="s">
        <v>164</v>
      </c>
      <c r="C15" s="253">
        <v>26375.55</v>
      </c>
      <c r="D15" s="11">
        <f t="shared" si="0"/>
        <v>16</v>
      </c>
      <c r="E15" s="29">
        <v>6.5</v>
      </c>
      <c r="F15" s="257">
        <f t="shared" si="1"/>
        <v>7</v>
      </c>
      <c r="G15" s="253">
        <v>13251.97</v>
      </c>
      <c r="H15" s="11">
        <f t="shared" si="2"/>
        <v>7</v>
      </c>
      <c r="I15" s="29">
        <v>8.8</v>
      </c>
      <c r="J15" s="258">
        <f t="shared" si="3"/>
        <v>9</v>
      </c>
      <c r="L15" s="256"/>
    </row>
    <row r="16" spans="2:12" ht="24.75" customHeight="1">
      <c r="B16" s="4" t="s">
        <v>165</v>
      </c>
      <c r="C16" s="253">
        <v>29855.64895632805</v>
      </c>
      <c r="D16" s="11">
        <f t="shared" si="0"/>
        <v>6</v>
      </c>
      <c r="E16" s="29">
        <v>6.3</v>
      </c>
      <c r="F16" s="257">
        <f t="shared" si="1"/>
        <v>9</v>
      </c>
      <c r="G16" s="253">
        <v>13623.889038359102</v>
      </c>
      <c r="H16" s="11">
        <f t="shared" si="2"/>
        <v>6</v>
      </c>
      <c r="I16" s="29">
        <v>8.3</v>
      </c>
      <c r="J16" s="258">
        <f t="shared" si="3"/>
        <v>19</v>
      </c>
      <c r="L16" s="256"/>
    </row>
    <row r="17" spans="2:12" ht="24.75" customHeight="1">
      <c r="B17" s="4" t="s">
        <v>166</v>
      </c>
      <c r="C17" s="253">
        <v>26284.6247</v>
      </c>
      <c r="D17" s="11">
        <f t="shared" si="0"/>
        <v>17</v>
      </c>
      <c r="E17" s="29">
        <v>7</v>
      </c>
      <c r="F17" s="257">
        <f t="shared" si="1"/>
        <v>1</v>
      </c>
      <c r="G17" s="253">
        <v>10677.2209</v>
      </c>
      <c r="H17" s="11">
        <f t="shared" si="2"/>
        <v>16</v>
      </c>
      <c r="I17" s="29">
        <v>9.2</v>
      </c>
      <c r="J17" s="258">
        <f t="shared" si="3"/>
        <v>3</v>
      </c>
      <c r="L17" s="256"/>
    </row>
    <row r="18" spans="2:12" ht="24.75" customHeight="1">
      <c r="B18" s="4" t="s">
        <v>167</v>
      </c>
      <c r="C18" s="253">
        <v>28350.485</v>
      </c>
      <c r="D18" s="11">
        <f t="shared" si="0"/>
        <v>12</v>
      </c>
      <c r="E18" s="29">
        <v>5.9</v>
      </c>
      <c r="F18" s="257">
        <f t="shared" si="1"/>
        <v>13</v>
      </c>
      <c r="G18" s="253">
        <v>13752.482</v>
      </c>
      <c r="H18" s="11">
        <f t="shared" si="2"/>
        <v>5</v>
      </c>
      <c r="I18" s="29">
        <v>8.5</v>
      </c>
      <c r="J18" s="258">
        <f t="shared" si="3"/>
        <v>16</v>
      </c>
      <c r="L18" s="256"/>
    </row>
    <row r="19" spans="2:12" ht="24.75" customHeight="1">
      <c r="B19" s="4" t="s">
        <v>168</v>
      </c>
      <c r="C19" s="253">
        <v>28901.896974902964</v>
      </c>
      <c r="D19" s="11">
        <f t="shared" si="0"/>
        <v>9</v>
      </c>
      <c r="E19" s="29">
        <v>6.8</v>
      </c>
      <c r="F19" s="257">
        <f t="shared" si="1"/>
        <v>3</v>
      </c>
      <c r="G19" s="253">
        <v>11912.54787912866</v>
      </c>
      <c r="H19" s="11">
        <f t="shared" si="2"/>
        <v>13</v>
      </c>
      <c r="I19" s="29">
        <v>9.1</v>
      </c>
      <c r="J19" s="258">
        <f t="shared" si="3"/>
        <v>4</v>
      </c>
      <c r="L19" s="256"/>
    </row>
    <row r="20" spans="2:12" ht="24.75" customHeight="1">
      <c r="B20" s="4" t="s">
        <v>169</v>
      </c>
      <c r="C20" s="253">
        <v>28471.8389779968</v>
      </c>
      <c r="D20" s="11">
        <f t="shared" si="0"/>
        <v>10</v>
      </c>
      <c r="E20" s="29">
        <v>5.02289510662977</v>
      </c>
      <c r="F20" s="257">
        <f t="shared" si="1"/>
        <v>17</v>
      </c>
      <c r="G20" s="253">
        <v>13165.395214626</v>
      </c>
      <c r="H20" s="11">
        <f t="shared" si="2"/>
        <v>8</v>
      </c>
      <c r="I20" s="29">
        <v>8.62153397589378</v>
      </c>
      <c r="J20" s="258">
        <f t="shared" si="3"/>
        <v>13</v>
      </c>
      <c r="L20" s="256"/>
    </row>
    <row r="21" spans="2:12" ht="24.75" customHeight="1">
      <c r="B21" s="4" t="s">
        <v>170</v>
      </c>
      <c r="C21" s="253">
        <v>25931.778390832467</v>
      </c>
      <c r="D21" s="11">
        <f t="shared" si="0"/>
        <v>20</v>
      </c>
      <c r="E21" s="29">
        <v>6.6</v>
      </c>
      <c r="F21" s="257">
        <f t="shared" si="1"/>
        <v>6</v>
      </c>
      <c r="G21" s="253">
        <v>10732.098153084036</v>
      </c>
      <c r="H21" s="11">
        <f t="shared" si="2"/>
        <v>15</v>
      </c>
      <c r="I21" s="29">
        <v>8.7</v>
      </c>
      <c r="J21" s="258">
        <f t="shared" si="3"/>
        <v>12</v>
      </c>
      <c r="L21" s="256"/>
    </row>
    <row r="22" spans="2:12" ht="20.25" customHeight="1">
      <c r="B22" s="4" t="s">
        <v>171</v>
      </c>
      <c r="C22" s="253">
        <v>29008.99441303243</v>
      </c>
      <c r="D22" s="11">
        <f t="shared" si="0"/>
        <v>8</v>
      </c>
      <c r="E22" s="29">
        <v>6.4</v>
      </c>
      <c r="F22" s="257">
        <f t="shared" si="1"/>
        <v>8</v>
      </c>
      <c r="G22" s="253">
        <v>11112.876998384865</v>
      </c>
      <c r="H22" s="11">
        <f t="shared" si="2"/>
        <v>14</v>
      </c>
      <c r="I22" s="29">
        <v>8.8</v>
      </c>
      <c r="J22" s="258">
        <f t="shared" si="3"/>
        <v>9</v>
      </c>
      <c r="L22" s="256"/>
    </row>
    <row r="23" spans="2:12" ht="24.75" customHeight="1">
      <c r="B23" s="4" t="s">
        <v>172</v>
      </c>
      <c r="C23" s="253">
        <v>26017.6</v>
      </c>
      <c r="D23" s="11">
        <f t="shared" si="0"/>
        <v>19</v>
      </c>
      <c r="E23" s="29">
        <v>6.7465140949828</v>
      </c>
      <c r="F23" s="257">
        <f t="shared" si="1"/>
        <v>5</v>
      </c>
      <c r="G23" s="253">
        <v>9379.036368129362</v>
      </c>
      <c r="H23" s="11">
        <f t="shared" si="2"/>
        <v>19</v>
      </c>
      <c r="I23" s="29">
        <v>8.94370357042</v>
      </c>
      <c r="J23" s="258">
        <f t="shared" si="3"/>
        <v>7</v>
      </c>
      <c r="L23" s="256"/>
    </row>
    <row r="24" spans="2:12" ht="24.75" customHeight="1">
      <c r="B24" s="4" t="s">
        <v>173</v>
      </c>
      <c r="C24" s="253">
        <v>29516.729</v>
      </c>
      <c r="D24" s="11">
        <f t="shared" si="0"/>
        <v>7</v>
      </c>
      <c r="E24" s="29">
        <v>4.4</v>
      </c>
      <c r="F24" s="257">
        <f t="shared" si="1"/>
        <v>21</v>
      </c>
      <c r="G24" s="253">
        <v>12600.871</v>
      </c>
      <c r="H24" s="11">
        <f t="shared" si="2"/>
        <v>11</v>
      </c>
      <c r="I24" s="29">
        <v>8.4</v>
      </c>
      <c r="J24" s="258">
        <f t="shared" si="3"/>
        <v>18</v>
      </c>
      <c r="L24" s="256"/>
    </row>
    <row r="25" spans="2:12" ht="24.75" customHeight="1">
      <c r="B25" s="4" t="s">
        <v>174</v>
      </c>
      <c r="C25" s="253">
        <v>28372.2</v>
      </c>
      <c r="D25" s="11">
        <f t="shared" si="0"/>
        <v>11</v>
      </c>
      <c r="E25" s="29">
        <v>4.6</v>
      </c>
      <c r="F25" s="257">
        <f t="shared" si="1"/>
        <v>19</v>
      </c>
      <c r="G25" s="253">
        <v>10609</v>
      </c>
      <c r="H25" s="11">
        <f t="shared" si="2"/>
        <v>17</v>
      </c>
      <c r="I25" s="29">
        <v>9</v>
      </c>
      <c r="J25" s="258">
        <f t="shared" si="3"/>
        <v>5</v>
      </c>
      <c r="L25" s="256"/>
    </row>
    <row r="26" spans="2:12" ht="24.75" customHeight="1">
      <c r="B26" s="4" t="s">
        <v>175</v>
      </c>
      <c r="C26" s="253">
        <v>27892.2</v>
      </c>
      <c r="D26" s="11">
        <f t="shared" si="0"/>
        <v>13</v>
      </c>
      <c r="E26" s="29">
        <v>4.8</v>
      </c>
      <c r="F26" s="257">
        <f t="shared" si="1"/>
        <v>18</v>
      </c>
      <c r="G26" s="253">
        <v>9261.9</v>
      </c>
      <c r="H26" s="11">
        <f t="shared" si="2"/>
        <v>20</v>
      </c>
      <c r="I26" s="29">
        <v>9</v>
      </c>
      <c r="J26" s="258">
        <f t="shared" si="3"/>
        <v>5</v>
      </c>
      <c r="L26" s="256"/>
    </row>
    <row r="27" spans="2:12" ht="24.75" customHeight="1" thickBot="1">
      <c r="B27" s="19" t="s">
        <v>176</v>
      </c>
      <c r="C27" s="262">
        <v>24732.804541832404</v>
      </c>
      <c r="D27" s="21">
        <f t="shared" si="0"/>
        <v>21</v>
      </c>
      <c r="E27" s="31">
        <v>4.6</v>
      </c>
      <c r="F27" s="263">
        <f t="shared" si="1"/>
        <v>19</v>
      </c>
      <c r="G27" s="262">
        <v>8474.632447743903</v>
      </c>
      <c r="H27" s="21">
        <f t="shared" si="2"/>
        <v>21</v>
      </c>
      <c r="I27" s="31">
        <v>9.4</v>
      </c>
      <c r="J27" s="264">
        <f t="shared" si="3"/>
        <v>1</v>
      </c>
      <c r="L27" s="256"/>
    </row>
    <row r="28" ht="14.25">
      <c r="J28" s="265"/>
    </row>
  </sheetData>
  <sheetProtection/>
  <mergeCells count="4">
    <mergeCell ref="B2:J2"/>
    <mergeCell ref="B4:B5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F28"/>
  <sheetViews>
    <sheetView zoomScale="85" zoomScaleNormal="85" zoomScalePageLayoutView="0" workbookViewId="0" topLeftCell="A1">
      <selection activeCell="J12" sqref="J12"/>
    </sheetView>
  </sheetViews>
  <sheetFormatPr defaultColWidth="8.00390625" defaultRowHeight="14.25"/>
  <cols>
    <col min="1" max="2" width="8.00390625" style="0" customWidth="1"/>
    <col min="3" max="3" width="11.50390625" style="0" customWidth="1"/>
    <col min="4" max="4" width="13.25390625" style="0" customWidth="1"/>
    <col min="5" max="5" width="10.75390625" style="0" customWidth="1"/>
    <col min="6" max="6" width="16.875" style="0" customWidth="1"/>
  </cols>
  <sheetData>
    <row r="1" spans="2:6" ht="24.75" customHeight="1">
      <c r="B1" s="273" t="s">
        <v>203</v>
      </c>
      <c r="C1" s="273"/>
      <c r="D1" s="273"/>
      <c r="E1" s="287"/>
      <c r="F1" s="287"/>
    </row>
    <row r="2" spans="2:6" ht="24.75" customHeight="1">
      <c r="B2" s="2"/>
      <c r="C2" s="2"/>
      <c r="D2" s="2"/>
      <c r="E2" s="3"/>
      <c r="F2" s="3" t="s">
        <v>184</v>
      </c>
    </row>
    <row r="3" spans="2:6" ht="24.75" customHeight="1">
      <c r="B3" s="291" t="s">
        <v>151</v>
      </c>
      <c r="C3" s="288" t="s">
        <v>147</v>
      </c>
      <c r="D3" s="289"/>
      <c r="E3" s="303" t="s">
        <v>185</v>
      </c>
      <c r="F3" s="304"/>
    </row>
    <row r="4" spans="2:6" ht="24.75" customHeight="1">
      <c r="B4" s="292"/>
      <c r="C4" s="5" t="s">
        <v>191</v>
      </c>
      <c r="D4" s="5" t="s">
        <v>154</v>
      </c>
      <c r="E4" s="5" t="s">
        <v>191</v>
      </c>
      <c r="F4" s="6" t="s">
        <v>154</v>
      </c>
    </row>
    <row r="5" spans="2:6" ht="24.75" customHeight="1">
      <c r="B5" s="4" t="s">
        <v>155</v>
      </c>
      <c r="C5" s="7">
        <v>3074.1677</v>
      </c>
      <c r="D5" s="8" t="s">
        <v>135</v>
      </c>
      <c r="E5" s="7">
        <v>7902.5202</v>
      </c>
      <c r="F5" s="9" t="s">
        <v>135</v>
      </c>
    </row>
    <row r="6" spans="2:6" ht="24.75" customHeight="1">
      <c r="B6" s="4" t="s">
        <v>156</v>
      </c>
      <c r="C6" s="10">
        <v>1087.8117</v>
      </c>
      <c r="D6" s="11">
        <f>RANK(C6,C$6:C$26)</f>
        <v>1</v>
      </c>
      <c r="E6" s="12">
        <v>1587.0848</v>
      </c>
      <c r="F6" s="13">
        <f>RANK(E6,E$6:E$26)</f>
        <v>1</v>
      </c>
    </row>
    <row r="7" spans="2:6" ht="24.75" customHeight="1">
      <c r="B7" s="4" t="s">
        <v>157</v>
      </c>
      <c r="C7" s="10">
        <v>46.5099</v>
      </c>
      <c r="D7" s="11">
        <f aca="true" t="shared" si="0" ref="D7:D25">RANK(C7,C$6:C$26)</f>
        <v>15</v>
      </c>
      <c r="E7" s="12">
        <v>179.8199</v>
      </c>
      <c r="F7" s="13">
        <f aca="true" t="shared" si="1" ref="F7:F25">RANK(E7,E$6:E$26)</f>
        <v>16</v>
      </c>
    </row>
    <row r="8" spans="2:6" ht="24.75" customHeight="1">
      <c r="B8" s="4" t="s">
        <v>158</v>
      </c>
      <c r="C8" s="10">
        <v>48.029</v>
      </c>
      <c r="D8" s="11">
        <f t="shared" si="0"/>
        <v>14</v>
      </c>
      <c r="E8" s="12">
        <v>90.4205</v>
      </c>
      <c r="F8" s="13">
        <f t="shared" si="1"/>
        <v>21</v>
      </c>
    </row>
    <row r="9" spans="2:6" ht="24.75" customHeight="1">
      <c r="B9" s="4" t="s">
        <v>159</v>
      </c>
      <c r="C9" s="10">
        <v>133.2913</v>
      </c>
      <c r="D9" s="11">
        <f t="shared" si="0"/>
        <v>3</v>
      </c>
      <c r="E9" s="12">
        <v>328.7703</v>
      </c>
      <c r="F9" s="13">
        <f t="shared" si="1"/>
        <v>5</v>
      </c>
    </row>
    <row r="10" spans="2:6" ht="24.75" customHeight="1">
      <c r="B10" s="4" t="s">
        <v>160</v>
      </c>
      <c r="C10" s="10">
        <v>89.5779</v>
      </c>
      <c r="D10" s="11">
        <f t="shared" si="0"/>
        <v>7</v>
      </c>
      <c r="E10" s="12">
        <v>232.2595</v>
      </c>
      <c r="F10" s="13">
        <f t="shared" si="1"/>
        <v>11</v>
      </c>
    </row>
    <row r="11" spans="2:6" ht="24.75" customHeight="1">
      <c r="B11" s="4" t="s">
        <v>161</v>
      </c>
      <c r="C11" s="10">
        <v>102.0736</v>
      </c>
      <c r="D11" s="11">
        <f t="shared" si="0"/>
        <v>6</v>
      </c>
      <c r="E11" s="12">
        <v>303.7084</v>
      </c>
      <c r="F11" s="13">
        <f t="shared" si="1"/>
        <v>7</v>
      </c>
    </row>
    <row r="12" spans="2:6" ht="24.75" customHeight="1">
      <c r="B12" s="14" t="s">
        <v>162</v>
      </c>
      <c r="C12" s="15">
        <v>36.0088</v>
      </c>
      <c r="D12" s="16">
        <f>RANK(C12,C$6:C$26)</f>
        <v>17</v>
      </c>
      <c r="E12" s="17">
        <v>205.2903</v>
      </c>
      <c r="F12" s="18">
        <f>RANK(E12,E$6:E$26)</f>
        <v>15</v>
      </c>
    </row>
    <row r="13" spans="2:6" ht="24.75" customHeight="1">
      <c r="B13" s="4" t="s">
        <v>163</v>
      </c>
      <c r="C13" s="10">
        <v>59.1512</v>
      </c>
      <c r="D13" s="11">
        <f t="shared" si="0"/>
        <v>12</v>
      </c>
      <c r="E13" s="12">
        <v>207.2441</v>
      </c>
      <c r="F13" s="13">
        <f t="shared" si="1"/>
        <v>13</v>
      </c>
    </row>
    <row r="14" spans="2:6" ht="24.75" customHeight="1">
      <c r="B14" s="4" t="s">
        <v>164</v>
      </c>
      <c r="C14" s="10">
        <v>50.771</v>
      </c>
      <c r="D14" s="11">
        <f t="shared" si="0"/>
        <v>13</v>
      </c>
      <c r="E14" s="12">
        <v>176.4443</v>
      </c>
      <c r="F14" s="13">
        <f t="shared" si="1"/>
        <v>17</v>
      </c>
    </row>
    <row r="15" spans="2:6" ht="24.75" customHeight="1">
      <c r="B15" s="4" t="s">
        <v>165</v>
      </c>
      <c r="C15" s="10">
        <v>83.9079</v>
      </c>
      <c r="D15" s="11">
        <f t="shared" si="0"/>
        <v>9</v>
      </c>
      <c r="E15" s="12">
        <v>205.748</v>
      </c>
      <c r="F15" s="13">
        <f t="shared" si="1"/>
        <v>14</v>
      </c>
    </row>
    <row r="16" spans="2:6" ht="24.75" customHeight="1">
      <c r="B16" s="4" t="s">
        <v>166</v>
      </c>
      <c r="C16" s="10">
        <v>103.6472</v>
      </c>
      <c r="D16" s="11">
        <f t="shared" si="0"/>
        <v>5</v>
      </c>
      <c r="E16" s="12">
        <v>416.8522</v>
      </c>
      <c r="F16" s="13">
        <f t="shared" si="1"/>
        <v>3</v>
      </c>
    </row>
    <row r="17" spans="2:6" ht="24.75" customHeight="1">
      <c r="B17" s="4" t="s">
        <v>167</v>
      </c>
      <c r="C17" s="10">
        <v>88.6782</v>
      </c>
      <c r="D17" s="11">
        <f t="shared" si="0"/>
        <v>8</v>
      </c>
      <c r="E17" s="12">
        <v>175.9999</v>
      </c>
      <c r="F17" s="13">
        <f t="shared" si="1"/>
        <v>18</v>
      </c>
    </row>
    <row r="18" spans="2:6" ht="24.75" customHeight="1">
      <c r="B18" s="4" t="s">
        <v>168</v>
      </c>
      <c r="C18" s="10">
        <v>162.5833</v>
      </c>
      <c r="D18" s="11">
        <f t="shared" si="0"/>
        <v>2</v>
      </c>
      <c r="E18" s="12">
        <v>358.1825</v>
      </c>
      <c r="F18" s="13">
        <f t="shared" si="1"/>
        <v>4</v>
      </c>
    </row>
    <row r="19" spans="2:6" ht="24.75" customHeight="1">
      <c r="B19" s="4" t="s">
        <v>169</v>
      </c>
      <c r="C19" s="10">
        <v>61.8286</v>
      </c>
      <c r="D19" s="11">
        <f t="shared" si="0"/>
        <v>11</v>
      </c>
      <c r="E19" s="12">
        <v>246.6913</v>
      </c>
      <c r="F19" s="13">
        <f t="shared" si="1"/>
        <v>9</v>
      </c>
    </row>
    <row r="20" spans="2:6" ht="24.75" customHeight="1">
      <c r="B20" s="4" t="s">
        <v>170</v>
      </c>
      <c r="C20" s="10">
        <v>76.4839</v>
      </c>
      <c r="D20" s="11">
        <f t="shared" si="0"/>
        <v>10</v>
      </c>
      <c r="E20" s="12">
        <v>320.73</v>
      </c>
      <c r="F20" s="13">
        <f t="shared" si="1"/>
        <v>6</v>
      </c>
    </row>
    <row r="21" spans="2:6" ht="24.75" customHeight="1">
      <c r="B21" s="4" t="s">
        <v>171</v>
      </c>
      <c r="C21" s="10">
        <v>34.2222</v>
      </c>
      <c r="D21" s="11">
        <f t="shared" si="0"/>
        <v>18</v>
      </c>
      <c r="E21" s="12">
        <v>115.0159</v>
      </c>
      <c r="F21" s="13">
        <f t="shared" si="1"/>
        <v>20</v>
      </c>
    </row>
    <row r="22" spans="2:6" ht="24.75" customHeight="1">
      <c r="B22" s="4" t="s">
        <v>172</v>
      </c>
      <c r="C22" s="10">
        <v>29.8712</v>
      </c>
      <c r="D22" s="11">
        <f t="shared" si="0"/>
        <v>19</v>
      </c>
      <c r="E22" s="12">
        <v>210.7528</v>
      </c>
      <c r="F22" s="13">
        <f t="shared" si="1"/>
        <v>12</v>
      </c>
    </row>
    <row r="23" spans="2:6" ht="24.75" customHeight="1">
      <c r="B23" s="4" t="s">
        <v>173</v>
      </c>
      <c r="C23" s="10">
        <v>38.2157</v>
      </c>
      <c r="D23" s="11">
        <f t="shared" si="0"/>
        <v>16</v>
      </c>
      <c r="E23" s="12">
        <v>139.6407</v>
      </c>
      <c r="F23" s="13">
        <f t="shared" si="1"/>
        <v>19</v>
      </c>
    </row>
    <row r="24" spans="2:6" ht="24.75" customHeight="1">
      <c r="B24" s="4" t="s">
        <v>174</v>
      </c>
      <c r="C24" s="10">
        <v>20.1963</v>
      </c>
      <c r="D24" s="11">
        <f t="shared" si="0"/>
        <v>21</v>
      </c>
      <c r="E24" s="12">
        <v>240.5758</v>
      </c>
      <c r="F24" s="13">
        <f t="shared" si="1"/>
        <v>10</v>
      </c>
    </row>
    <row r="25" spans="2:6" ht="24.75" customHeight="1">
      <c r="B25" s="4" t="s">
        <v>175</v>
      </c>
      <c r="C25" s="10">
        <v>29.2856</v>
      </c>
      <c r="D25" s="11">
        <f t="shared" si="0"/>
        <v>20</v>
      </c>
      <c r="E25" s="12">
        <v>285.5886</v>
      </c>
      <c r="F25" s="13">
        <f t="shared" si="1"/>
        <v>8</v>
      </c>
    </row>
    <row r="26" spans="2:6" ht="24.75" customHeight="1">
      <c r="B26" s="19" t="s">
        <v>176</v>
      </c>
      <c r="C26" s="20">
        <v>110.3289</v>
      </c>
      <c r="D26" s="21">
        <f>RANK(C26,C$6:C$26)</f>
        <v>4</v>
      </c>
      <c r="E26" s="22">
        <v>509.4718</v>
      </c>
      <c r="F26" s="23">
        <f>RANK(E26,E$6:E$26)</f>
        <v>2</v>
      </c>
    </row>
    <row r="28" spans="2:5" ht="14.25">
      <c r="B28" s="305"/>
      <c r="C28" s="305"/>
      <c r="D28" s="305"/>
      <c r="E28" s="305"/>
    </row>
  </sheetData>
  <sheetProtection/>
  <mergeCells count="5">
    <mergeCell ref="B1:F1"/>
    <mergeCell ref="C3:D3"/>
    <mergeCell ref="E3:F3"/>
    <mergeCell ref="B28:E28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F19"/>
  <sheetViews>
    <sheetView zoomScalePageLayoutView="0" workbookViewId="0" topLeftCell="B1">
      <selection activeCell="K21" sqref="K21"/>
    </sheetView>
  </sheetViews>
  <sheetFormatPr defaultColWidth="8.25390625" defaultRowHeight="19.5" customHeight="1"/>
  <cols>
    <col min="1" max="1" width="9.75390625" style="200" customWidth="1"/>
    <col min="2" max="2" width="12.75390625" style="1" customWidth="1"/>
    <col min="3" max="3" width="26.75390625" style="1" customWidth="1"/>
    <col min="4" max="4" width="12.00390625" style="1" customWidth="1"/>
    <col min="5" max="5" width="13.125" style="1" customWidth="1"/>
    <col min="6" max="6" width="12.00390625" style="1" customWidth="1"/>
    <col min="7" max="7" width="8.25390625" style="200" customWidth="1"/>
    <col min="8" max="8" width="7.875" style="1" customWidth="1"/>
    <col min="9" max="16384" width="8.25390625" style="1" customWidth="1"/>
  </cols>
  <sheetData>
    <row r="2" spans="3:5" ht="19.5" customHeight="1">
      <c r="C2" s="270" t="s">
        <v>18</v>
      </c>
      <c r="D2" s="270"/>
      <c r="E2" s="270"/>
    </row>
    <row r="3" spans="3:5" ht="19.5" customHeight="1">
      <c r="C3" s="201"/>
      <c r="D3" s="271"/>
      <c r="E3" s="271"/>
    </row>
    <row r="4" spans="3:5" ht="24.75" customHeight="1">
      <c r="C4" s="202" t="s">
        <v>19</v>
      </c>
      <c r="D4" s="26" t="s">
        <v>20</v>
      </c>
      <c r="E4" s="34" t="s">
        <v>190</v>
      </c>
    </row>
    <row r="5" spans="3:5" ht="24.75" customHeight="1">
      <c r="C5" s="203" t="s">
        <v>21</v>
      </c>
      <c r="D5" s="73">
        <v>5.2</v>
      </c>
      <c r="E5" s="204">
        <v>4</v>
      </c>
    </row>
    <row r="6" spans="3:5" ht="24.75" customHeight="1">
      <c r="C6" s="203" t="s">
        <v>22</v>
      </c>
      <c r="D6" s="73">
        <v>-8.099999999999994</v>
      </c>
      <c r="E6" s="204">
        <v>7.749525616698293</v>
      </c>
    </row>
    <row r="7" spans="3:5" ht="24.75" customHeight="1">
      <c r="C7" s="203" t="s">
        <v>23</v>
      </c>
      <c r="D7" s="73">
        <v>6.900000000000006</v>
      </c>
      <c r="E7" s="204">
        <v>-2.3149905123339636</v>
      </c>
    </row>
    <row r="8" spans="3:5" ht="24.75" customHeight="1">
      <c r="C8" s="203" t="s">
        <v>24</v>
      </c>
      <c r="D8" s="73"/>
      <c r="E8" s="204"/>
    </row>
    <row r="9" spans="3:5" ht="24.75" customHeight="1">
      <c r="C9" s="203" t="s">
        <v>25</v>
      </c>
      <c r="D9" s="73">
        <v>6</v>
      </c>
      <c r="E9" s="204">
        <v>5.085388994307394</v>
      </c>
    </row>
    <row r="10" spans="3:5" ht="24.75" customHeight="1">
      <c r="C10" s="203" t="s">
        <v>26</v>
      </c>
      <c r="D10" s="73">
        <v>-8.5</v>
      </c>
      <c r="E10" s="204">
        <v>-12.97153700189753</v>
      </c>
    </row>
    <row r="11" spans="3:5" ht="24.75" customHeight="1">
      <c r="C11" s="203" t="s">
        <v>27</v>
      </c>
      <c r="D11" s="73">
        <v>8.5</v>
      </c>
      <c r="E11" s="204">
        <v>6.1707779886147875</v>
      </c>
    </row>
    <row r="12" spans="3:5" ht="24.75" customHeight="1">
      <c r="C12" s="83" t="s">
        <v>28</v>
      </c>
      <c r="D12" s="73">
        <v>-2.700000000000003</v>
      </c>
      <c r="E12" s="204">
        <v>1.1385199240986736</v>
      </c>
    </row>
    <row r="13" spans="3:5" ht="24.75" customHeight="1">
      <c r="C13" s="205" t="s">
        <v>29</v>
      </c>
      <c r="D13" s="155">
        <v>10.799999999999997</v>
      </c>
      <c r="E13" s="206">
        <v>5.973434535104374</v>
      </c>
    </row>
    <row r="14" spans="3:5" ht="24.75" customHeight="1">
      <c r="C14" s="207"/>
      <c r="D14" s="208"/>
      <c r="E14" s="209"/>
    </row>
    <row r="15" spans="3:5" ht="24.75" customHeight="1">
      <c r="C15" s="202" t="s">
        <v>19</v>
      </c>
      <c r="D15" s="33" t="s">
        <v>191</v>
      </c>
      <c r="E15" s="34" t="s">
        <v>3</v>
      </c>
    </row>
    <row r="16" spans="3:6" ht="24.75" customHeight="1">
      <c r="C16" s="210" t="s">
        <v>30</v>
      </c>
      <c r="D16" s="178">
        <v>869.22</v>
      </c>
      <c r="E16" s="211">
        <v>5.1</v>
      </c>
      <c r="F16" s="212"/>
    </row>
    <row r="17" spans="3:5" ht="24.75" customHeight="1">
      <c r="C17" s="210" t="s">
        <v>28</v>
      </c>
      <c r="D17" s="178">
        <v>363.17</v>
      </c>
      <c r="E17" s="213">
        <v>3.5</v>
      </c>
    </row>
    <row r="18" spans="3:6" ht="24.75" customHeight="1">
      <c r="C18" s="210" t="s">
        <v>29</v>
      </c>
      <c r="D18" s="178">
        <v>506.05</v>
      </c>
      <c r="E18" s="213">
        <v>6.3</v>
      </c>
      <c r="F18" s="212"/>
    </row>
    <row r="19" spans="3:5" ht="24.75" customHeight="1" thickBot="1">
      <c r="C19" s="214" t="s">
        <v>31</v>
      </c>
      <c r="D19" s="215">
        <v>98.6</v>
      </c>
      <c r="E19" s="252" t="s">
        <v>197</v>
      </c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F18"/>
  <sheetViews>
    <sheetView zoomScalePageLayoutView="0" workbookViewId="0" topLeftCell="A1">
      <selection activeCell="G10" sqref="G10"/>
    </sheetView>
  </sheetViews>
  <sheetFormatPr defaultColWidth="8.25390625" defaultRowHeight="19.5" customHeight="1"/>
  <cols>
    <col min="1" max="1" width="8.25390625" style="186" customWidth="1"/>
    <col min="2" max="2" width="14.375" style="186" customWidth="1"/>
    <col min="3" max="3" width="12.25390625" style="32" customWidth="1"/>
    <col min="4" max="5" width="14.375" style="32" customWidth="1"/>
    <col min="6" max="16384" width="8.25390625" style="32" customWidth="1"/>
  </cols>
  <sheetData>
    <row r="1" spans="2:6" ht="30.75" customHeight="1">
      <c r="B1" s="272" t="s">
        <v>32</v>
      </c>
      <c r="C1" s="272"/>
      <c r="D1" s="272"/>
      <c r="E1" s="272"/>
      <c r="F1" s="186"/>
    </row>
    <row r="2" spans="2:6" ht="24.75" customHeight="1">
      <c r="B2" s="187" t="s">
        <v>33</v>
      </c>
      <c r="C2" s="188" t="s">
        <v>34</v>
      </c>
      <c r="D2" s="243" t="s">
        <v>189</v>
      </c>
      <c r="E2" s="106" t="s">
        <v>3</v>
      </c>
      <c r="F2" s="189"/>
    </row>
    <row r="3" spans="2:6" ht="24.75" customHeight="1">
      <c r="B3" s="190" t="s">
        <v>35</v>
      </c>
      <c r="C3" s="28" t="s">
        <v>36</v>
      </c>
      <c r="D3" s="191">
        <v>179.9767</v>
      </c>
      <c r="E3" s="192">
        <v>-33.06</v>
      </c>
      <c r="F3" s="186"/>
    </row>
    <row r="4" spans="2:6" ht="24.75" customHeight="1">
      <c r="B4" s="190" t="s">
        <v>37</v>
      </c>
      <c r="C4" s="28" t="s">
        <v>36</v>
      </c>
      <c r="D4" s="191">
        <v>186.8336</v>
      </c>
      <c r="E4" s="192">
        <v>-5.22175794195725</v>
      </c>
      <c r="F4" s="193"/>
    </row>
    <row r="5" spans="2:6" ht="24.75" customHeight="1">
      <c r="B5" s="190" t="s">
        <v>38</v>
      </c>
      <c r="C5" s="28" t="s">
        <v>36</v>
      </c>
      <c r="D5" s="191">
        <v>44.8408</v>
      </c>
      <c r="E5" s="192">
        <v>-0.83</v>
      </c>
      <c r="F5" s="186"/>
    </row>
    <row r="6" spans="2:6" ht="24.75" customHeight="1">
      <c r="B6" s="190" t="s">
        <v>39</v>
      </c>
      <c r="C6" s="28" t="s">
        <v>40</v>
      </c>
      <c r="D6" s="191">
        <v>58.797</v>
      </c>
      <c r="E6" s="192">
        <v>9.55</v>
      </c>
      <c r="F6" s="186"/>
    </row>
    <row r="7" spans="2:6" ht="24.75" customHeight="1">
      <c r="B7" s="190" t="s">
        <v>41</v>
      </c>
      <c r="C7" s="28" t="s">
        <v>36</v>
      </c>
      <c r="D7" s="191">
        <v>543.95616</v>
      </c>
      <c r="E7" s="192">
        <v>-3.5</v>
      </c>
      <c r="F7" s="193"/>
    </row>
    <row r="8" spans="2:6" ht="24.75" customHeight="1">
      <c r="B8" s="190" t="s">
        <v>42</v>
      </c>
      <c r="C8" s="28" t="s">
        <v>43</v>
      </c>
      <c r="D8" s="194">
        <v>195762.4</v>
      </c>
      <c r="E8" s="192">
        <v>177.7</v>
      </c>
      <c r="F8" s="186"/>
    </row>
    <row r="9" spans="2:6" ht="24.75" customHeight="1">
      <c r="B9" s="190" t="s">
        <v>44</v>
      </c>
      <c r="C9" s="28" t="s">
        <v>43</v>
      </c>
      <c r="D9" s="194">
        <v>144962</v>
      </c>
      <c r="E9" s="192">
        <v>-4.7</v>
      </c>
      <c r="F9" s="186"/>
    </row>
    <row r="10" spans="2:6" ht="24.75" customHeight="1">
      <c r="B10" s="190" t="s">
        <v>45</v>
      </c>
      <c r="C10" s="28" t="s">
        <v>46</v>
      </c>
      <c r="D10" s="194">
        <v>21076.2</v>
      </c>
      <c r="E10" s="192">
        <v>20.3</v>
      </c>
      <c r="F10" s="186"/>
    </row>
    <row r="11" spans="2:6" ht="24.75" customHeight="1">
      <c r="B11" s="190" t="s">
        <v>198</v>
      </c>
      <c r="C11" s="28" t="s">
        <v>47</v>
      </c>
      <c r="D11" s="194">
        <v>420152.6</v>
      </c>
      <c r="E11" s="192">
        <v>26.8</v>
      </c>
      <c r="F11" s="193"/>
    </row>
    <row r="12" spans="2:6" ht="24.75" customHeight="1">
      <c r="B12" s="190" t="s">
        <v>48</v>
      </c>
      <c r="C12" s="28" t="s">
        <v>36</v>
      </c>
      <c r="D12" s="191">
        <v>173.25183</v>
      </c>
      <c r="E12" s="192">
        <v>10.3</v>
      </c>
      <c r="F12" s="186"/>
    </row>
    <row r="13" spans="2:5" ht="24.75" customHeight="1">
      <c r="B13" s="190" t="s">
        <v>49</v>
      </c>
      <c r="C13" s="28" t="s">
        <v>43</v>
      </c>
      <c r="D13" s="194">
        <v>9506.1</v>
      </c>
      <c r="E13" s="192">
        <v>-2.7</v>
      </c>
    </row>
    <row r="14" spans="2:5" ht="24.75" customHeight="1">
      <c r="B14" s="190" t="s">
        <v>199</v>
      </c>
      <c r="C14" s="28" t="s">
        <v>200</v>
      </c>
      <c r="D14" s="194">
        <v>895435</v>
      </c>
      <c r="E14" s="192">
        <v>2</v>
      </c>
    </row>
    <row r="15" spans="2:5" ht="24.75" customHeight="1">
      <c r="B15" s="190" t="s">
        <v>50</v>
      </c>
      <c r="C15" s="28" t="s">
        <v>51</v>
      </c>
      <c r="D15" s="191">
        <v>928.8236</v>
      </c>
      <c r="E15" s="192">
        <v>13.5</v>
      </c>
    </row>
    <row r="16" spans="2:5" ht="24.75" customHeight="1">
      <c r="B16" s="190" t="s">
        <v>52</v>
      </c>
      <c r="C16" s="195" t="s">
        <v>53</v>
      </c>
      <c r="D16" s="191">
        <v>170.6973</v>
      </c>
      <c r="E16" s="192">
        <v>0.8</v>
      </c>
    </row>
    <row r="17" spans="2:5" ht="24.75" customHeight="1">
      <c r="B17" s="190" t="s">
        <v>54</v>
      </c>
      <c r="C17" s="195" t="s">
        <v>55</v>
      </c>
      <c r="D17" s="191">
        <v>42.7452</v>
      </c>
      <c r="E17" s="192">
        <v>-3.7</v>
      </c>
    </row>
    <row r="18" spans="2:5" ht="24.75" customHeight="1">
      <c r="B18" s="196" t="s">
        <v>56</v>
      </c>
      <c r="C18" s="197" t="s">
        <v>36</v>
      </c>
      <c r="D18" s="198">
        <v>9.47686</v>
      </c>
      <c r="E18" s="199">
        <v>-26.2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15"/>
  <sheetViews>
    <sheetView zoomScalePageLayoutView="0" workbookViewId="0" topLeftCell="A1">
      <selection activeCell="D26" sqref="D26"/>
    </sheetView>
  </sheetViews>
  <sheetFormatPr defaultColWidth="8.25390625" defaultRowHeight="14.25"/>
  <cols>
    <col min="1" max="1" width="8.25390625" style="101" customWidth="1"/>
    <col min="2" max="2" width="22.25390625" style="100" customWidth="1"/>
    <col min="3" max="4" width="14.375" style="100" customWidth="1"/>
    <col min="5" max="5" width="9.75390625" style="100" customWidth="1"/>
    <col min="6" max="6" width="8.25390625" style="101" customWidth="1"/>
    <col min="7" max="16384" width="8.25390625" style="100" customWidth="1"/>
  </cols>
  <sheetData>
    <row r="1" spans="2:5" ht="33" customHeight="1">
      <c r="B1" s="273" t="s">
        <v>57</v>
      </c>
      <c r="C1" s="273"/>
      <c r="D1" s="273"/>
      <c r="E1" s="273"/>
    </row>
    <row r="2" spans="2:5" ht="24.75" customHeight="1">
      <c r="B2" s="168"/>
      <c r="C2" s="168"/>
      <c r="D2" s="274"/>
      <c r="E2" s="274"/>
    </row>
    <row r="3" spans="2:5" ht="24.75" customHeight="1">
      <c r="B3" s="104" t="s">
        <v>19</v>
      </c>
      <c r="C3" s="169" t="s">
        <v>34</v>
      </c>
      <c r="D3" s="244" t="s">
        <v>192</v>
      </c>
      <c r="E3" s="170" t="s">
        <v>3</v>
      </c>
    </row>
    <row r="4" spans="2:5" ht="24.75" customHeight="1">
      <c r="B4" s="171" t="s">
        <v>58</v>
      </c>
      <c r="C4" s="172" t="s">
        <v>59</v>
      </c>
      <c r="D4" s="236">
        <v>532</v>
      </c>
      <c r="E4" s="173">
        <v>3.3</v>
      </c>
    </row>
    <row r="5" spans="2:5" ht="24.75" customHeight="1">
      <c r="B5" s="171" t="s">
        <v>60</v>
      </c>
      <c r="C5" s="174" t="s">
        <v>61</v>
      </c>
      <c r="D5" s="237">
        <v>3.4</v>
      </c>
      <c r="E5" s="175">
        <v>0.3</v>
      </c>
    </row>
    <row r="6" spans="2:5" ht="24.75" customHeight="1">
      <c r="B6" s="76" t="s">
        <v>62</v>
      </c>
      <c r="C6" s="28" t="s">
        <v>63</v>
      </c>
      <c r="D6" s="176">
        <v>766.81</v>
      </c>
      <c r="E6" s="177">
        <v>5</v>
      </c>
    </row>
    <row r="7" spans="2:5" ht="24.75" customHeight="1">
      <c r="B7" s="76" t="s">
        <v>64</v>
      </c>
      <c r="C7" s="28" t="s">
        <v>63</v>
      </c>
      <c r="D7" s="238">
        <v>653.83</v>
      </c>
      <c r="E7" s="173">
        <v>5.3</v>
      </c>
    </row>
    <row r="8" spans="2:5" ht="24.75" customHeight="1">
      <c r="B8" s="76" t="s">
        <v>65</v>
      </c>
      <c r="C8" s="28" t="s">
        <v>63</v>
      </c>
      <c r="D8" s="176">
        <v>57.1</v>
      </c>
      <c r="E8" s="177">
        <v>2.5</v>
      </c>
    </row>
    <row r="9" spans="2:5" ht="24.75" customHeight="1">
      <c r="B9" s="76" t="s">
        <v>66</v>
      </c>
      <c r="C9" s="28" t="s">
        <v>63</v>
      </c>
      <c r="D9" s="176">
        <v>2.98</v>
      </c>
      <c r="E9" s="177">
        <v>114.3</v>
      </c>
    </row>
    <row r="10" spans="2:5" ht="24.75" customHeight="1">
      <c r="B10" s="76" t="s">
        <v>67</v>
      </c>
      <c r="C10" s="28" t="s">
        <v>63</v>
      </c>
      <c r="D10" s="179">
        <v>71.72</v>
      </c>
      <c r="E10" s="180">
        <v>0.4</v>
      </c>
    </row>
    <row r="11" spans="2:5" ht="24.75" customHeight="1">
      <c r="B11" s="76" t="s">
        <v>68</v>
      </c>
      <c r="C11" s="28" t="s">
        <v>63</v>
      </c>
      <c r="D11" s="238">
        <v>21.57</v>
      </c>
      <c r="E11" s="173">
        <v>19.8</v>
      </c>
    </row>
    <row r="12" spans="2:5" ht="24.75" customHeight="1">
      <c r="B12" s="76" t="s">
        <v>69</v>
      </c>
      <c r="C12" s="181" t="s">
        <v>61</v>
      </c>
      <c r="D12" s="182">
        <v>7.5</v>
      </c>
      <c r="E12" s="183">
        <v>-0.2</v>
      </c>
    </row>
    <row r="13" spans="2:5" ht="24.75" customHeight="1">
      <c r="B13" s="76" t="s">
        <v>70</v>
      </c>
      <c r="C13" s="181" t="s">
        <v>61</v>
      </c>
      <c r="D13" s="182">
        <v>58.8</v>
      </c>
      <c r="E13" s="183">
        <v>0.9</v>
      </c>
    </row>
    <row r="14" spans="2:5" ht="24.75" customHeight="1" thickBot="1">
      <c r="B14" s="122" t="s">
        <v>71</v>
      </c>
      <c r="C14" s="249" t="s">
        <v>61</v>
      </c>
      <c r="D14" s="184">
        <v>85.3</v>
      </c>
      <c r="E14" s="185">
        <v>0.2</v>
      </c>
    </row>
    <row r="15" spans="2:5" ht="21" customHeight="1">
      <c r="B15" s="275"/>
      <c r="C15" s="275"/>
      <c r="D15" s="275"/>
      <c r="E15" s="275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E30"/>
  <sheetViews>
    <sheetView zoomScalePageLayoutView="0" workbookViewId="0" topLeftCell="B1">
      <selection activeCell="C17" sqref="C17"/>
    </sheetView>
  </sheetViews>
  <sheetFormatPr defaultColWidth="11.50390625" defaultRowHeight="19.5" customHeight="1"/>
  <cols>
    <col min="1" max="1" width="8.25390625" style="100" bestFit="1" customWidth="1"/>
    <col min="2" max="2" width="37.00390625" style="100" customWidth="1"/>
    <col min="3" max="3" width="13.125" style="100" customWidth="1"/>
    <col min="4" max="4" width="16.00390625" style="100" customWidth="1"/>
    <col min="5" max="5" width="11.50390625" style="101" customWidth="1"/>
    <col min="6" max="16384" width="11.50390625" style="100" customWidth="1"/>
  </cols>
  <sheetData>
    <row r="1" spans="2:4" ht="19.5" customHeight="1">
      <c r="B1" s="101"/>
      <c r="C1" s="101"/>
      <c r="D1" s="101"/>
    </row>
    <row r="2" spans="2:4" ht="19.5" customHeight="1">
      <c r="B2" s="276" t="s">
        <v>72</v>
      </c>
      <c r="C2" s="273"/>
      <c r="D2" s="273"/>
    </row>
    <row r="3" spans="2:4" ht="19.5" customHeight="1">
      <c r="B3" s="146"/>
      <c r="C3" s="277"/>
      <c r="D3" s="277"/>
    </row>
    <row r="4" spans="2:4" ht="24.75" customHeight="1">
      <c r="B4" s="104" t="s">
        <v>73</v>
      </c>
      <c r="C4" s="105" t="s">
        <v>20</v>
      </c>
      <c r="D4" s="245" t="s">
        <v>193</v>
      </c>
    </row>
    <row r="5" spans="2:5" ht="24.75" customHeight="1">
      <c r="B5" s="147" t="s">
        <v>74</v>
      </c>
      <c r="C5" s="73">
        <v>9.1</v>
      </c>
      <c r="D5" s="148">
        <v>9.3</v>
      </c>
      <c r="E5" s="142"/>
    </row>
    <row r="6" spans="2:5" s="145" customFormat="1" ht="24.75" customHeight="1">
      <c r="B6" s="149" t="s">
        <v>75</v>
      </c>
      <c r="C6" s="150"/>
      <c r="D6" s="151"/>
      <c r="E6" s="142"/>
    </row>
    <row r="7" spans="2:5" ht="24.75" customHeight="1">
      <c r="B7" s="152" t="s">
        <v>76</v>
      </c>
      <c r="C7" s="73">
        <v>18</v>
      </c>
      <c r="D7" s="87">
        <v>10.4</v>
      </c>
      <c r="E7" s="142"/>
    </row>
    <row r="8" spans="2:5" ht="24.75" customHeight="1">
      <c r="B8" s="152" t="s">
        <v>77</v>
      </c>
      <c r="C8" s="73">
        <v>57.7</v>
      </c>
      <c r="D8" s="87">
        <v>28.1</v>
      </c>
      <c r="E8" s="142"/>
    </row>
    <row r="9" spans="2:5" ht="24.75" customHeight="1">
      <c r="B9" s="152" t="s">
        <v>78</v>
      </c>
      <c r="C9" s="73">
        <v>-63.5</v>
      </c>
      <c r="D9" s="87">
        <v>-17</v>
      </c>
      <c r="E9" s="142"/>
    </row>
    <row r="10" spans="2:5" ht="24.75" customHeight="1">
      <c r="B10" s="149" t="s">
        <v>79</v>
      </c>
      <c r="C10" s="150"/>
      <c r="D10" s="151"/>
      <c r="E10" s="142"/>
    </row>
    <row r="11" spans="2:5" ht="24.75" customHeight="1">
      <c r="B11" s="153" t="s">
        <v>80</v>
      </c>
      <c r="C11" s="73">
        <v>49.7</v>
      </c>
      <c r="D11" s="87">
        <v>37.6</v>
      </c>
      <c r="E11" s="142"/>
    </row>
    <row r="12" spans="2:5" ht="24.75" customHeight="1">
      <c r="B12" s="153" t="s">
        <v>81</v>
      </c>
      <c r="C12" s="73">
        <v>37.2</v>
      </c>
      <c r="D12" s="87">
        <v>14.5</v>
      </c>
      <c r="E12" s="142"/>
    </row>
    <row r="13" spans="2:5" ht="24.75" customHeight="1">
      <c r="B13" s="153" t="s">
        <v>82</v>
      </c>
      <c r="C13" s="73">
        <v>25</v>
      </c>
      <c r="D13" s="87">
        <v>14.3</v>
      </c>
      <c r="E13" s="142"/>
    </row>
    <row r="14" spans="2:5" ht="24.75" customHeight="1">
      <c r="B14" s="154" t="s">
        <v>83</v>
      </c>
      <c r="C14" s="155">
        <v>-6</v>
      </c>
      <c r="D14" s="156">
        <v>4.4</v>
      </c>
      <c r="E14" s="142"/>
    </row>
    <row r="15" spans="2:5" ht="24.75" customHeight="1">
      <c r="B15" s="157"/>
      <c r="C15" s="158"/>
      <c r="D15" s="158"/>
      <c r="E15" s="142"/>
    </row>
    <row r="16" spans="2:5" ht="24.75" customHeight="1">
      <c r="B16" s="159" t="s">
        <v>73</v>
      </c>
      <c r="C16" s="160" t="s">
        <v>191</v>
      </c>
      <c r="D16" s="129" t="s">
        <v>84</v>
      </c>
      <c r="E16" s="142"/>
    </row>
    <row r="17" spans="2:5" ht="24.75" customHeight="1">
      <c r="B17" s="153" t="s">
        <v>85</v>
      </c>
      <c r="C17" s="161">
        <v>66.61</v>
      </c>
      <c r="D17" s="87">
        <v>0.2</v>
      </c>
      <c r="E17" s="142"/>
    </row>
    <row r="18" spans="2:4" ht="24.75" customHeight="1">
      <c r="B18" s="153" t="s">
        <v>86</v>
      </c>
      <c r="C18" s="161">
        <v>9.88</v>
      </c>
      <c r="D18" s="87">
        <v>-21.8</v>
      </c>
    </row>
    <row r="19" spans="2:4" ht="24.75" customHeight="1">
      <c r="B19" s="162" t="s">
        <v>87</v>
      </c>
      <c r="C19" s="163">
        <v>593.56</v>
      </c>
      <c r="D19" s="87">
        <v>-37.2</v>
      </c>
    </row>
    <row r="20" spans="2:4" ht="24.75" customHeight="1">
      <c r="B20" s="162" t="s">
        <v>88</v>
      </c>
      <c r="C20" s="163">
        <v>4.01</v>
      </c>
      <c r="D20" s="87">
        <v>-89.4</v>
      </c>
    </row>
    <row r="21" spans="2:4" ht="24.75" customHeight="1">
      <c r="B21" s="162" t="s">
        <v>89</v>
      </c>
      <c r="C21" s="163">
        <v>121.22</v>
      </c>
      <c r="D21" s="87">
        <v>-26.5</v>
      </c>
    </row>
    <row r="22" spans="2:4" ht="24.75" customHeight="1">
      <c r="B22" s="164" t="s">
        <v>90</v>
      </c>
      <c r="C22" s="165">
        <v>79.93</v>
      </c>
      <c r="D22" s="166">
        <v>0.4</v>
      </c>
    </row>
    <row r="29" ht="19.5" customHeight="1">
      <c r="D29" s="167"/>
    </row>
    <row r="30" ht="19.5" customHeight="1">
      <c r="D30" s="167"/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G15"/>
  <sheetViews>
    <sheetView zoomScalePageLayoutView="0" workbookViewId="0" topLeftCell="A1">
      <selection activeCell="F18" sqref="F18"/>
    </sheetView>
  </sheetViews>
  <sheetFormatPr defaultColWidth="8.25390625" defaultRowHeight="32.25" customHeight="1"/>
  <cols>
    <col min="1" max="1" width="8.25390625" style="101" customWidth="1"/>
    <col min="2" max="2" width="26.625" style="101" customWidth="1"/>
    <col min="3" max="3" width="11.875" style="101" bestFit="1" customWidth="1"/>
    <col min="4" max="4" width="11.375" style="101" customWidth="1"/>
    <col min="5" max="5" width="10.00390625" style="101" customWidth="1"/>
    <col min="6" max="6" width="7.25390625" style="101" customWidth="1"/>
    <col min="7" max="7" width="11.75390625" style="101" bestFit="1" customWidth="1"/>
    <col min="8" max="16384" width="8.25390625" style="101" customWidth="1"/>
  </cols>
  <sheetData>
    <row r="1" spans="2:6" ht="24.75" customHeight="1">
      <c r="B1" s="278" t="s">
        <v>91</v>
      </c>
      <c r="C1" s="278"/>
      <c r="D1" s="278"/>
      <c r="E1" s="125"/>
      <c r="F1" s="126"/>
    </row>
    <row r="2" spans="2:6" ht="24.75" customHeight="1">
      <c r="B2" s="127"/>
      <c r="C2" s="277" t="s">
        <v>92</v>
      </c>
      <c r="D2" s="279"/>
      <c r="E2" s="125"/>
      <c r="F2" s="126"/>
    </row>
    <row r="3" spans="2:6" ht="24.75" customHeight="1">
      <c r="B3" s="128" t="s">
        <v>93</v>
      </c>
      <c r="C3" s="243" t="s">
        <v>189</v>
      </c>
      <c r="D3" s="129" t="s">
        <v>84</v>
      </c>
      <c r="E3" s="125"/>
      <c r="F3" s="126"/>
    </row>
    <row r="4" spans="2:6" ht="24.75" customHeight="1">
      <c r="B4" s="130" t="s">
        <v>94</v>
      </c>
      <c r="C4" s="131">
        <v>296.63</v>
      </c>
      <c r="D4" s="132">
        <v>-3.5</v>
      </c>
      <c r="E4" s="133"/>
      <c r="F4" s="126"/>
    </row>
    <row r="5" spans="2:6" ht="24.75" customHeight="1">
      <c r="B5" s="130" t="s">
        <v>95</v>
      </c>
      <c r="C5" s="134">
        <v>85.69</v>
      </c>
      <c r="D5" s="135">
        <v>0</v>
      </c>
      <c r="E5" s="133"/>
      <c r="F5" s="126"/>
    </row>
    <row r="6" spans="2:6" ht="24.75" customHeight="1">
      <c r="B6" s="136" t="s">
        <v>96</v>
      </c>
      <c r="C6" s="137"/>
      <c r="D6" s="138"/>
      <c r="E6" s="133"/>
      <c r="F6" s="126"/>
    </row>
    <row r="7" spans="2:6" ht="24.75" customHeight="1">
      <c r="B7" s="130" t="s">
        <v>97</v>
      </c>
      <c r="C7" s="139">
        <v>201.28766000000002</v>
      </c>
      <c r="D7" s="75">
        <v>-3.7</v>
      </c>
      <c r="E7" s="133"/>
      <c r="F7" s="140"/>
    </row>
    <row r="8" spans="2:6" ht="24.75" customHeight="1">
      <c r="B8" s="130" t="s">
        <v>98</v>
      </c>
      <c r="C8" s="134">
        <v>95.33759</v>
      </c>
      <c r="D8" s="141">
        <v>-3.2</v>
      </c>
      <c r="E8" s="133"/>
      <c r="F8" s="140"/>
    </row>
    <row r="9" spans="2:6" ht="24.75" customHeight="1">
      <c r="B9" s="136" t="s">
        <v>99</v>
      </c>
      <c r="C9" s="137"/>
      <c r="D9" s="138"/>
      <c r="E9" s="133"/>
      <c r="F9" s="126"/>
    </row>
    <row r="10" spans="2:6" ht="24.75" customHeight="1">
      <c r="B10" s="130" t="s">
        <v>100</v>
      </c>
      <c r="C10" s="139">
        <v>43.12</v>
      </c>
      <c r="D10" s="75">
        <v>-7.2</v>
      </c>
      <c r="E10" s="133"/>
      <c r="F10" s="126"/>
    </row>
    <row r="11" spans="2:5" ht="24.75" customHeight="1">
      <c r="B11" s="130" t="s">
        <v>101</v>
      </c>
      <c r="C11" s="139">
        <v>204.12396</v>
      </c>
      <c r="D11" s="75">
        <v>-0.5</v>
      </c>
      <c r="E11" s="133"/>
    </row>
    <row r="12" spans="2:5" ht="24.75" customHeight="1">
      <c r="B12" s="130" t="s">
        <v>102</v>
      </c>
      <c r="C12" s="229">
        <v>2.24379</v>
      </c>
      <c r="D12" s="75">
        <v>-19.5</v>
      </c>
      <c r="E12" s="133"/>
    </row>
    <row r="13" spans="2:7" ht="24.75" customHeight="1">
      <c r="B13" s="130" t="s">
        <v>103</v>
      </c>
      <c r="C13" s="229">
        <v>47.1492</v>
      </c>
      <c r="D13" s="75">
        <v>-11.4</v>
      </c>
      <c r="E13" s="133"/>
      <c r="F13" s="142"/>
      <c r="G13" s="142"/>
    </row>
    <row r="14" spans="2:4" ht="24.75" customHeight="1">
      <c r="B14" s="76" t="s">
        <v>104</v>
      </c>
      <c r="C14" s="143">
        <v>2524</v>
      </c>
      <c r="D14" s="121">
        <v>-64.4</v>
      </c>
    </row>
    <row r="15" spans="2:5" ht="24.75" customHeight="1">
      <c r="B15" s="122" t="s">
        <v>105</v>
      </c>
      <c r="C15" s="144">
        <v>2263</v>
      </c>
      <c r="D15" s="124">
        <v>-27.5</v>
      </c>
      <c r="E15" s="230"/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1:J22"/>
  <sheetViews>
    <sheetView zoomScalePageLayoutView="0" workbookViewId="0" topLeftCell="A1">
      <selection activeCell="G14" sqref="G14"/>
    </sheetView>
  </sheetViews>
  <sheetFormatPr defaultColWidth="8.25390625" defaultRowHeight="21.75" customHeight="1"/>
  <cols>
    <col min="1" max="1" width="8.25390625" style="100" customWidth="1"/>
    <col min="2" max="2" width="8.25390625" style="101" customWidth="1"/>
    <col min="3" max="3" width="30.625" style="100" customWidth="1"/>
    <col min="4" max="4" width="12.00390625" style="100" customWidth="1"/>
    <col min="5" max="5" width="11.50390625" style="100" customWidth="1"/>
    <col min="6" max="6" width="9.00390625" style="100" customWidth="1"/>
    <col min="7" max="7" width="8.25390625" style="100" customWidth="1"/>
    <col min="8" max="8" width="8.25390625" style="101" customWidth="1"/>
    <col min="9" max="16384" width="8.25390625" style="100" customWidth="1"/>
  </cols>
  <sheetData>
    <row r="1" spans="3:7" ht="29.25" customHeight="1">
      <c r="C1" s="280" t="s">
        <v>106</v>
      </c>
      <c r="D1" s="280"/>
      <c r="E1" s="280"/>
      <c r="F1" s="102"/>
      <c r="G1" s="102"/>
    </row>
    <row r="2" spans="3:7" ht="29.25" customHeight="1">
      <c r="C2" s="103"/>
      <c r="D2" s="101"/>
      <c r="E2" s="101" t="s">
        <v>92</v>
      </c>
      <c r="F2" s="103"/>
      <c r="G2" s="103"/>
    </row>
    <row r="3" spans="3:5" ht="24.75" customHeight="1">
      <c r="C3" s="104" t="s">
        <v>73</v>
      </c>
      <c r="D3" s="243" t="s">
        <v>189</v>
      </c>
      <c r="E3" s="106" t="s">
        <v>84</v>
      </c>
    </row>
    <row r="4" spans="3:5" ht="24.75" customHeight="1">
      <c r="C4" s="107" t="s">
        <v>107</v>
      </c>
      <c r="D4" s="108">
        <v>36.01</v>
      </c>
      <c r="E4" s="109">
        <v>0.9</v>
      </c>
    </row>
    <row r="5" spans="3:10" ht="24.75" customHeight="1">
      <c r="C5" s="107" t="s">
        <v>108</v>
      </c>
      <c r="D5" s="108">
        <v>20.07</v>
      </c>
      <c r="E5" s="109">
        <v>-9</v>
      </c>
      <c r="J5" s="101"/>
    </row>
    <row r="6" spans="3:10" ht="24.75" customHeight="1">
      <c r="C6" s="107" t="s">
        <v>109</v>
      </c>
      <c r="D6" s="110">
        <v>205.29</v>
      </c>
      <c r="E6" s="111">
        <v>-13.1</v>
      </c>
      <c r="F6" s="112"/>
      <c r="J6" s="101"/>
    </row>
    <row r="7" spans="3:10" ht="24.75" customHeight="1">
      <c r="C7" s="107" t="s">
        <v>110</v>
      </c>
      <c r="D7" s="108">
        <v>49.85</v>
      </c>
      <c r="E7" s="111">
        <v>-11.2</v>
      </c>
      <c r="F7" s="112"/>
      <c r="J7" s="101"/>
    </row>
    <row r="8" spans="3:10" ht="24.75" customHeight="1">
      <c r="C8" s="107" t="s">
        <v>111</v>
      </c>
      <c r="D8" s="108">
        <v>0.12</v>
      </c>
      <c r="E8" s="111">
        <v>7.9</v>
      </c>
      <c r="F8" s="112"/>
      <c r="J8" s="101"/>
    </row>
    <row r="9" spans="3:10" ht="24.75" customHeight="1">
      <c r="C9" s="107" t="s">
        <v>112</v>
      </c>
      <c r="D9" s="113">
        <v>23.26</v>
      </c>
      <c r="E9" s="111">
        <v>-11.4</v>
      </c>
      <c r="F9" s="112"/>
      <c r="J9" s="101"/>
    </row>
    <row r="10" spans="3:10" ht="24.75" customHeight="1">
      <c r="C10" s="107" t="s">
        <v>113</v>
      </c>
      <c r="D10" s="108">
        <v>26.47</v>
      </c>
      <c r="E10" s="111">
        <v>-11.1</v>
      </c>
      <c r="F10" s="231"/>
      <c r="J10" s="101"/>
    </row>
    <row r="11" spans="3:10" ht="24.75" customHeight="1">
      <c r="C11" s="107" t="s">
        <v>114</v>
      </c>
      <c r="D11" s="114">
        <v>1706.85</v>
      </c>
      <c r="E11" s="109">
        <v>8.4</v>
      </c>
      <c r="J11" s="101"/>
    </row>
    <row r="12" spans="3:10" ht="24.75" customHeight="1">
      <c r="C12" s="107" t="s">
        <v>115</v>
      </c>
      <c r="D12" s="115">
        <v>1230.38</v>
      </c>
      <c r="E12" s="109">
        <v>12.3</v>
      </c>
      <c r="J12" s="101"/>
    </row>
    <row r="13" spans="3:10" ht="24.75" customHeight="1">
      <c r="C13" s="107" t="s">
        <v>116</v>
      </c>
      <c r="D13" s="115">
        <v>1008.76</v>
      </c>
      <c r="E13" s="109">
        <v>11</v>
      </c>
      <c r="J13" s="101"/>
    </row>
    <row r="14" spans="3:10" ht="24.75" customHeight="1">
      <c r="C14" s="107" t="s">
        <v>117</v>
      </c>
      <c r="D14" s="115">
        <v>193.96</v>
      </c>
      <c r="E14" s="109">
        <v>3.3</v>
      </c>
      <c r="J14" s="101"/>
    </row>
    <row r="15" spans="3:10" ht="24.75" customHeight="1">
      <c r="C15" s="107" t="s">
        <v>118</v>
      </c>
      <c r="D15" s="115">
        <v>775.69</v>
      </c>
      <c r="E15" s="109">
        <v>12.8</v>
      </c>
      <c r="J15" s="101"/>
    </row>
    <row r="16" spans="3:10" ht="24.75" customHeight="1">
      <c r="C16" s="116" t="s">
        <v>119</v>
      </c>
      <c r="D16" s="117">
        <v>39.09</v>
      </c>
      <c r="E16" s="118">
        <v>16.5</v>
      </c>
      <c r="F16" s="119"/>
      <c r="J16" s="101"/>
    </row>
    <row r="17" spans="3:10" ht="24.75" customHeight="1">
      <c r="C17" s="273" t="s">
        <v>120</v>
      </c>
      <c r="D17" s="281"/>
      <c r="E17" s="282"/>
      <c r="J17" s="101"/>
    </row>
    <row r="18" spans="3:10" ht="24.75" customHeight="1">
      <c r="C18" s="283" t="s">
        <v>121</v>
      </c>
      <c r="D18" s="284"/>
      <c r="E18" s="285"/>
      <c r="J18" s="101"/>
    </row>
    <row r="19" spans="3:10" ht="24.75" customHeight="1">
      <c r="C19" s="104" t="s">
        <v>73</v>
      </c>
      <c r="D19" s="243" t="s">
        <v>189</v>
      </c>
      <c r="E19" s="106" t="s">
        <v>84</v>
      </c>
      <c r="J19" s="101"/>
    </row>
    <row r="20" spans="3:10" ht="24.75" customHeight="1">
      <c r="C20" s="76" t="s">
        <v>122</v>
      </c>
      <c r="D20" s="120">
        <v>26421</v>
      </c>
      <c r="E20" s="121">
        <v>6.8</v>
      </c>
      <c r="J20" s="101"/>
    </row>
    <row r="21" spans="3:10" ht="24.75" customHeight="1">
      <c r="C21" s="122" t="s">
        <v>123</v>
      </c>
      <c r="D21" s="123">
        <v>9646</v>
      </c>
      <c r="E21" s="124">
        <v>9.3</v>
      </c>
      <c r="J21" s="101"/>
    </row>
    <row r="22" ht="21.75" customHeight="1">
      <c r="J22" s="101"/>
    </row>
  </sheetData>
  <sheetProtection/>
  <mergeCells count="3">
    <mergeCell ref="C1:E1"/>
    <mergeCell ref="C17:E17"/>
    <mergeCell ref="C18:E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N87"/>
  <sheetViews>
    <sheetView zoomScalePageLayoutView="0" workbookViewId="0" topLeftCell="A1">
      <selection activeCell="B77" sqref="B77"/>
    </sheetView>
  </sheetViews>
  <sheetFormatPr defaultColWidth="8.375" defaultRowHeight="19.5" customHeight="1"/>
  <cols>
    <col min="1" max="1" width="7.00390625" style="59" customWidth="1"/>
    <col min="2" max="2" width="41.375" style="60" customWidth="1"/>
    <col min="3" max="3" width="11.875" style="61" customWidth="1"/>
    <col min="4" max="4" width="11.625" style="62" customWidth="1"/>
    <col min="5" max="5" width="11.25390625" style="60" customWidth="1"/>
    <col min="6" max="6" width="11.75390625" style="60" customWidth="1"/>
    <col min="7" max="7" width="10.625" style="60" customWidth="1"/>
    <col min="8" max="8" width="9.75390625" style="60" customWidth="1"/>
    <col min="9" max="9" width="10.875" style="60" customWidth="1"/>
    <col min="10" max="10" width="14.75390625" style="60" customWidth="1"/>
    <col min="11" max="11" width="9.875" style="60" customWidth="1"/>
    <col min="12" max="13" width="9.25390625" style="60" customWidth="1"/>
    <col min="14" max="246" width="7.00390625" style="60" customWidth="1"/>
    <col min="247" max="16384" width="8.375" style="1" customWidth="1"/>
  </cols>
  <sheetData>
    <row r="1" spans="2:4" ht="25.5" customHeight="1">
      <c r="B1" s="286" t="s">
        <v>124</v>
      </c>
      <c r="C1" s="286"/>
      <c r="D1" s="286"/>
    </row>
    <row r="2" spans="2:4" ht="23.25" customHeight="1">
      <c r="B2" s="63"/>
      <c r="C2" s="64"/>
      <c r="D2" s="65" t="s">
        <v>125</v>
      </c>
    </row>
    <row r="3" spans="2:4" ht="24.75" customHeight="1">
      <c r="B3" s="66" t="s">
        <v>126</v>
      </c>
      <c r="C3" s="67" t="s">
        <v>194</v>
      </c>
      <c r="D3" s="68" t="s">
        <v>3</v>
      </c>
    </row>
    <row r="4" spans="2:5" ht="24.75" customHeight="1">
      <c r="B4" s="69" t="s">
        <v>4</v>
      </c>
      <c r="C4" s="11">
        <v>7034503</v>
      </c>
      <c r="D4" s="266">
        <v>3</v>
      </c>
      <c r="E4" s="239"/>
    </row>
    <row r="5" spans="2:5" ht="24.75" customHeight="1">
      <c r="B5" s="69" t="s">
        <v>127</v>
      </c>
      <c r="C5" s="11">
        <v>2344801</v>
      </c>
      <c r="D5" s="70">
        <v>2.9</v>
      </c>
      <c r="E5" s="239"/>
    </row>
    <row r="6" spans="2:5" ht="24.75" customHeight="1">
      <c r="B6" s="69" t="s">
        <v>128</v>
      </c>
      <c r="C6" s="11">
        <v>496183</v>
      </c>
      <c r="D6" s="121">
        <v>4</v>
      </c>
      <c r="E6" s="239"/>
    </row>
    <row r="7" spans="2:5" ht="24.75" customHeight="1">
      <c r="B7" s="69" t="s">
        <v>129</v>
      </c>
      <c r="C7" s="11">
        <v>474963</v>
      </c>
      <c r="D7" s="70">
        <v>4.3</v>
      </c>
      <c r="E7" s="239"/>
    </row>
    <row r="8" spans="2:5" ht="24.75" customHeight="1">
      <c r="B8" s="69" t="s">
        <v>130</v>
      </c>
      <c r="C8" s="11">
        <v>983820</v>
      </c>
      <c r="D8" s="70">
        <v>2.9</v>
      </c>
      <c r="E8" s="239"/>
    </row>
    <row r="9" spans="2:5" ht="24.75" customHeight="1">
      <c r="B9" s="69" t="s">
        <v>131</v>
      </c>
      <c r="C9" s="11">
        <v>350742</v>
      </c>
      <c r="D9" s="70">
        <v>2.1</v>
      </c>
      <c r="E9" s="239"/>
    </row>
    <row r="10" spans="2:5" ht="24.75" customHeight="1">
      <c r="B10" s="69" t="s">
        <v>132</v>
      </c>
      <c r="C10" s="11">
        <v>1083347</v>
      </c>
      <c r="D10" s="121">
        <v>3</v>
      </c>
      <c r="E10" s="239"/>
    </row>
    <row r="11" spans="2:5" ht="24.75" customHeight="1">
      <c r="B11" s="69" t="s">
        <v>133</v>
      </c>
      <c r="C11" s="11">
        <v>1300647</v>
      </c>
      <c r="D11" s="70">
        <v>2.4</v>
      </c>
      <c r="E11" s="239"/>
    </row>
    <row r="12" spans="2:7" ht="24.75" customHeight="1">
      <c r="B12" s="69" t="s">
        <v>134</v>
      </c>
      <c r="C12" s="73" t="s">
        <v>135</v>
      </c>
      <c r="D12" s="240">
        <v>4</v>
      </c>
      <c r="G12" s="74"/>
    </row>
    <row r="13" spans="2:4" ht="24.75" customHeight="1">
      <c r="B13" s="69" t="s">
        <v>127</v>
      </c>
      <c r="C13" s="73" t="s">
        <v>135</v>
      </c>
      <c r="D13" s="241">
        <v>-3</v>
      </c>
    </row>
    <row r="14" spans="2:4" ht="24.75" customHeight="1">
      <c r="B14" s="69" t="s">
        <v>128</v>
      </c>
      <c r="C14" s="73" t="s">
        <v>135</v>
      </c>
      <c r="D14" s="241">
        <v>5.562876123596786</v>
      </c>
    </row>
    <row r="15" spans="2:4" ht="24.75" customHeight="1">
      <c r="B15" s="69" t="s">
        <v>129</v>
      </c>
      <c r="C15" s="73" t="s">
        <v>135</v>
      </c>
      <c r="D15" s="241">
        <v>7.130443834796912</v>
      </c>
    </row>
    <row r="16" spans="2:4" ht="24.75" customHeight="1">
      <c r="B16" s="69" t="s">
        <v>130</v>
      </c>
      <c r="C16" s="73" t="s">
        <v>135</v>
      </c>
      <c r="D16" s="241">
        <v>3.7536202395349227</v>
      </c>
    </row>
    <row r="17" spans="2:4" ht="24.75" customHeight="1">
      <c r="B17" s="69" t="s">
        <v>131</v>
      </c>
      <c r="C17" s="73" t="s">
        <v>135</v>
      </c>
      <c r="D17" s="241">
        <v>-0.4436178395844601</v>
      </c>
    </row>
    <row r="18" spans="2:4" ht="24.75" customHeight="1">
      <c r="B18" s="69" t="s">
        <v>132</v>
      </c>
      <c r="C18" s="73" t="s">
        <v>135</v>
      </c>
      <c r="D18" s="241">
        <v>5.06417421342681</v>
      </c>
    </row>
    <row r="19" spans="2:4" ht="24.75" customHeight="1">
      <c r="B19" s="69" t="s">
        <v>133</v>
      </c>
      <c r="C19" s="73" t="s">
        <v>135</v>
      </c>
      <c r="D19" s="241">
        <v>0.7</v>
      </c>
    </row>
    <row r="20" spans="2:5" ht="24.75" customHeight="1">
      <c r="B20" s="69" t="s">
        <v>136</v>
      </c>
      <c r="C20" s="73" t="s">
        <v>135</v>
      </c>
      <c r="D20" s="241">
        <v>8.501430069279486</v>
      </c>
      <c r="E20" s="72"/>
    </row>
    <row r="21" spans="2:4" ht="24.75" customHeight="1">
      <c r="B21" s="69" t="s">
        <v>137</v>
      </c>
      <c r="C21" s="73" t="s">
        <v>135</v>
      </c>
      <c r="D21" s="242">
        <v>9.3</v>
      </c>
    </row>
    <row r="22" spans="2:4" ht="24.75" customHeight="1">
      <c r="B22" s="248" t="s">
        <v>187</v>
      </c>
      <c r="C22" s="73" t="s">
        <v>135</v>
      </c>
      <c r="D22" s="242">
        <v>-7.8</v>
      </c>
    </row>
    <row r="23" spans="2:4" ht="24.75" customHeight="1">
      <c r="B23" s="76" t="s">
        <v>138</v>
      </c>
      <c r="C23" s="73" t="s">
        <v>135</v>
      </c>
      <c r="D23" s="242">
        <v>21.6</v>
      </c>
    </row>
    <row r="24" spans="2:4" ht="24.75" customHeight="1">
      <c r="B24" s="76" t="s">
        <v>139</v>
      </c>
      <c r="C24" s="73" t="s">
        <v>135</v>
      </c>
      <c r="D24" s="242">
        <v>18.2</v>
      </c>
    </row>
    <row r="25" spans="2:4" ht="24.75" customHeight="1">
      <c r="B25" s="76" t="s">
        <v>140</v>
      </c>
      <c r="C25" s="73" t="s">
        <v>135</v>
      </c>
      <c r="D25" s="242">
        <v>13.3</v>
      </c>
    </row>
    <row r="26" spans="2:4" ht="24.75" customHeight="1">
      <c r="B26" s="76" t="s">
        <v>141</v>
      </c>
      <c r="C26" s="73" t="s">
        <v>135</v>
      </c>
      <c r="D26" s="242">
        <v>3.9</v>
      </c>
    </row>
    <row r="27" spans="2:4" ht="24.75" customHeight="1">
      <c r="B27" s="76" t="s">
        <v>142</v>
      </c>
      <c r="C27" s="73" t="s">
        <v>135</v>
      </c>
      <c r="D27" s="242">
        <v>21.1</v>
      </c>
    </row>
    <row r="28" spans="2:4" ht="24.75" customHeight="1">
      <c r="B28" s="248" t="s">
        <v>186</v>
      </c>
      <c r="C28" s="73" t="s">
        <v>135</v>
      </c>
      <c r="D28" s="242">
        <v>-3.6</v>
      </c>
    </row>
    <row r="29" spans="2:4" ht="24.75" customHeight="1">
      <c r="B29" s="250" t="s">
        <v>188</v>
      </c>
      <c r="C29" s="73" t="s">
        <v>135</v>
      </c>
      <c r="D29" s="242">
        <v>24.4</v>
      </c>
    </row>
    <row r="30" spans="2:7" ht="22.5" customHeight="1">
      <c r="B30" s="69" t="s">
        <v>94</v>
      </c>
      <c r="C30" s="77">
        <v>2966252.5</v>
      </c>
      <c r="D30" s="121">
        <v>-3.5</v>
      </c>
      <c r="E30" s="239"/>
      <c r="F30" s="78"/>
      <c r="G30" s="79"/>
    </row>
    <row r="31" spans="2:13" ht="24.75" customHeight="1">
      <c r="B31" s="69" t="s">
        <v>127</v>
      </c>
      <c r="C31" s="80">
        <v>1207396.7000000002</v>
      </c>
      <c r="D31" s="121">
        <v>-3.4470175431765284</v>
      </c>
      <c r="E31" s="239"/>
      <c r="F31" s="232"/>
      <c r="G31" s="233"/>
      <c r="H31" s="233"/>
      <c r="I31" s="233"/>
      <c r="J31" s="233"/>
      <c r="K31" s="233"/>
      <c r="L31" s="233"/>
      <c r="M31" s="233"/>
    </row>
    <row r="32" spans="2:13" ht="24.75" customHeight="1">
      <c r="B32" s="69" t="s">
        <v>128</v>
      </c>
      <c r="C32" s="80">
        <v>188690.7</v>
      </c>
      <c r="D32" s="121">
        <v>-3.54903525803077</v>
      </c>
      <c r="E32" s="239"/>
      <c r="F32" s="78"/>
      <c r="G32" s="81"/>
      <c r="H32" s="81"/>
      <c r="I32" s="81"/>
      <c r="J32" s="81"/>
      <c r="K32" s="81"/>
      <c r="L32" s="81"/>
      <c r="M32" s="81"/>
    </row>
    <row r="33" spans="2:13" ht="24.75" customHeight="1">
      <c r="B33" s="69" t="s">
        <v>129</v>
      </c>
      <c r="C33" s="80">
        <v>152397.60000000003</v>
      </c>
      <c r="D33" s="121">
        <v>-3.7624768327413562</v>
      </c>
      <c r="E33" s="239"/>
      <c r="F33" s="81"/>
      <c r="G33" s="81"/>
      <c r="H33" s="81"/>
      <c r="I33" s="81"/>
      <c r="J33" s="81"/>
      <c r="K33" s="81"/>
      <c r="L33" s="81"/>
      <c r="M33" s="81"/>
    </row>
    <row r="34" spans="2:13" ht="24.75" customHeight="1">
      <c r="B34" s="69" t="s">
        <v>130</v>
      </c>
      <c r="C34" s="80">
        <v>346284.9</v>
      </c>
      <c r="D34" s="121">
        <v>-3.730525431678501</v>
      </c>
      <c r="E34" s="239"/>
      <c r="F34" s="82"/>
      <c r="G34" s="82"/>
      <c r="H34" s="82"/>
      <c r="I34" s="82"/>
      <c r="J34" s="82"/>
      <c r="K34" s="82"/>
      <c r="L34" s="82"/>
      <c r="M34" s="82"/>
    </row>
    <row r="35" spans="2:14" ht="24.75" customHeight="1">
      <c r="B35" s="69" t="s">
        <v>131</v>
      </c>
      <c r="C35" s="80">
        <v>161603</v>
      </c>
      <c r="D35" s="121">
        <v>-3.1644889323291636</v>
      </c>
      <c r="E35" s="239"/>
      <c r="F35" s="82"/>
      <c r="G35" s="225"/>
      <c r="H35" s="225"/>
      <c r="I35" s="225"/>
      <c r="J35" s="225"/>
      <c r="K35" s="225"/>
      <c r="L35" s="225"/>
      <c r="M35" s="225"/>
      <c r="N35" s="225"/>
    </row>
    <row r="36" spans="2:8" ht="24.75" customHeight="1">
      <c r="B36" s="69" t="s">
        <v>132</v>
      </c>
      <c r="C36" s="80">
        <v>405473.18250000005</v>
      </c>
      <c r="D36" s="121">
        <v>-3.7110440621936505</v>
      </c>
      <c r="E36" s="239"/>
      <c r="F36" s="81"/>
      <c r="G36" s="79"/>
      <c r="H36" s="72"/>
    </row>
    <row r="37" spans="2:11" ht="24.75" customHeight="1">
      <c r="B37" s="69" t="s">
        <v>133</v>
      </c>
      <c r="C37" s="80">
        <v>504406.4</v>
      </c>
      <c r="D37" s="121">
        <v>-3.5938895843326293</v>
      </c>
      <c r="E37" s="239"/>
      <c r="F37" s="81"/>
      <c r="G37" s="79"/>
      <c r="H37" s="72"/>
      <c r="I37" s="93"/>
      <c r="K37" s="93"/>
    </row>
    <row r="38" spans="2:4" ht="24.75" customHeight="1">
      <c r="B38" s="69" t="s">
        <v>195</v>
      </c>
      <c r="C38" s="80">
        <v>570978.1</v>
      </c>
      <c r="D38" s="121">
        <v>2.5</v>
      </c>
    </row>
    <row r="39" spans="2:4" ht="24.75" customHeight="1">
      <c r="B39" s="69" t="s">
        <v>127</v>
      </c>
      <c r="C39" s="80">
        <v>93975.8</v>
      </c>
      <c r="D39" s="242">
        <v>-22.9</v>
      </c>
    </row>
    <row r="40" spans="2:4" ht="24.75" customHeight="1">
      <c r="B40" s="69" t="s">
        <v>128</v>
      </c>
      <c r="C40" s="80">
        <v>29111.1</v>
      </c>
      <c r="D40" s="71">
        <v>22.4</v>
      </c>
    </row>
    <row r="41" spans="2:4" ht="24.75" customHeight="1">
      <c r="B41" s="69" t="s">
        <v>129</v>
      </c>
      <c r="C41" s="80">
        <v>86915.9</v>
      </c>
      <c r="D41" s="71">
        <v>8.5</v>
      </c>
    </row>
    <row r="42" spans="2:4" ht="24.75" customHeight="1">
      <c r="B42" s="69" t="s">
        <v>130</v>
      </c>
      <c r="C42" s="80">
        <v>45929.6</v>
      </c>
      <c r="D42" s="242">
        <v>-1.7</v>
      </c>
    </row>
    <row r="43" spans="2:4" ht="24.75" customHeight="1">
      <c r="B43" s="69" t="s">
        <v>131</v>
      </c>
      <c r="C43" s="80">
        <v>15755.3</v>
      </c>
      <c r="D43" s="70">
        <v>-15.7</v>
      </c>
    </row>
    <row r="44" spans="2:4" ht="24.75" customHeight="1">
      <c r="B44" s="69" t="s">
        <v>132</v>
      </c>
      <c r="C44" s="80">
        <v>27683.7</v>
      </c>
      <c r="D44" s="71">
        <v>19.5</v>
      </c>
    </row>
    <row r="45" spans="2:4" ht="24.75" customHeight="1">
      <c r="B45" s="69" t="s">
        <v>133</v>
      </c>
      <c r="C45" s="80">
        <v>83199</v>
      </c>
      <c r="D45" s="121">
        <v>-17.7</v>
      </c>
    </row>
    <row r="46" spans="2:4" ht="24.75" customHeight="1">
      <c r="B46" s="69" t="s">
        <v>136</v>
      </c>
      <c r="C46" s="80">
        <v>188407.7</v>
      </c>
      <c r="D46" s="71">
        <v>33.5</v>
      </c>
    </row>
    <row r="47" spans="2:4" ht="24.75" customHeight="1">
      <c r="B47" s="83" t="s">
        <v>143</v>
      </c>
      <c r="C47" s="84">
        <v>666078</v>
      </c>
      <c r="D47" s="85">
        <v>0.2</v>
      </c>
    </row>
    <row r="48" spans="2:4" ht="24.75" customHeight="1">
      <c r="B48" s="69" t="s">
        <v>127</v>
      </c>
      <c r="C48" s="86">
        <v>418933</v>
      </c>
      <c r="D48" s="87">
        <v>-3.5</v>
      </c>
    </row>
    <row r="49" spans="2:4" ht="24.75" customHeight="1">
      <c r="B49" s="69" t="s">
        <v>128</v>
      </c>
      <c r="C49" s="86">
        <v>17969</v>
      </c>
      <c r="D49" s="87">
        <v>-27.4</v>
      </c>
    </row>
    <row r="50" spans="2:4" ht="24.75" customHeight="1">
      <c r="B50" s="69" t="s">
        <v>129</v>
      </c>
      <c r="C50" s="86">
        <v>49867</v>
      </c>
      <c r="D50" s="87">
        <v>174.7</v>
      </c>
    </row>
    <row r="51" spans="2:4" ht="24.75" customHeight="1">
      <c r="B51" s="69" t="s">
        <v>130</v>
      </c>
      <c r="C51" s="86">
        <v>8389</v>
      </c>
      <c r="D51" s="87">
        <v>-58.6</v>
      </c>
    </row>
    <row r="52" spans="2:4" ht="24.75" customHeight="1">
      <c r="B52" s="69" t="s">
        <v>131</v>
      </c>
      <c r="C52" s="86">
        <v>17447</v>
      </c>
      <c r="D52" s="87">
        <v>370.4</v>
      </c>
    </row>
    <row r="53" spans="2:4" ht="24.75" customHeight="1">
      <c r="B53" s="69" t="s">
        <v>132</v>
      </c>
      <c r="C53" s="86">
        <v>37416</v>
      </c>
      <c r="D53" s="88">
        <v>-7.7</v>
      </c>
    </row>
    <row r="54" spans="2:4" ht="24.75" customHeight="1">
      <c r="B54" s="69" t="s">
        <v>133</v>
      </c>
      <c r="C54" s="89">
        <v>116057</v>
      </c>
      <c r="D54" s="87">
        <v>-5.7</v>
      </c>
    </row>
    <row r="55" spans="2:4" ht="24.75" customHeight="1">
      <c r="B55" s="69" t="s">
        <v>144</v>
      </c>
      <c r="C55" s="226">
        <v>2042476</v>
      </c>
      <c r="D55" s="90">
        <v>6.9</v>
      </c>
    </row>
    <row r="56" spans="2:4" ht="24.75" customHeight="1">
      <c r="B56" s="69" t="s">
        <v>127</v>
      </c>
      <c r="C56" s="227">
        <v>1104491</v>
      </c>
      <c r="D56" s="91">
        <v>-1.6</v>
      </c>
    </row>
    <row r="57" spans="2:4" ht="24.75" customHeight="1">
      <c r="B57" s="69" t="s">
        <v>128</v>
      </c>
      <c r="C57" s="227">
        <v>111774</v>
      </c>
      <c r="D57" s="91">
        <v>16.6</v>
      </c>
    </row>
    <row r="58" spans="2:4" ht="24.75" customHeight="1">
      <c r="B58" s="69" t="s">
        <v>129</v>
      </c>
      <c r="C58" s="227">
        <v>147990</v>
      </c>
      <c r="D58" s="91">
        <v>23</v>
      </c>
    </row>
    <row r="59" spans="2:4" ht="24.75" customHeight="1">
      <c r="B59" s="69" t="s">
        <v>130</v>
      </c>
      <c r="C59" s="227">
        <v>232157</v>
      </c>
      <c r="D59" s="91">
        <v>19.1</v>
      </c>
    </row>
    <row r="60" spans="2:4" ht="24.75" customHeight="1">
      <c r="B60" s="69" t="s">
        <v>131</v>
      </c>
      <c r="C60" s="227">
        <v>23305</v>
      </c>
      <c r="D60" s="91">
        <v>96.1</v>
      </c>
    </row>
    <row r="61" spans="2:4" ht="24.75" customHeight="1">
      <c r="B61" s="69" t="s">
        <v>132</v>
      </c>
      <c r="C61" s="227">
        <v>135469</v>
      </c>
      <c r="D61" s="91">
        <v>14.1</v>
      </c>
    </row>
    <row r="62" spans="2:4" ht="24.75" customHeight="1">
      <c r="B62" s="69" t="s">
        <v>133</v>
      </c>
      <c r="C62" s="227">
        <v>287291</v>
      </c>
      <c r="D62" s="91">
        <v>16.6</v>
      </c>
    </row>
    <row r="63" spans="2:5" ht="24.75" customHeight="1">
      <c r="B63" s="69" t="s">
        <v>145</v>
      </c>
      <c r="C63" s="92">
        <v>26421.4993783999</v>
      </c>
      <c r="D63" s="87">
        <v>6.8</v>
      </c>
      <c r="E63" s="59"/>
    </row>
    <row r="64" spans="2:5" ht="24.75" customHeight="1">
      <c r="B64" s="69" t="s">
        <v>127</v>
      </c>
      <c r="C64" s="92">
        <v>26785.8788498627</v>
      </c>
      <c r="D64" s="87">
        <v>7.1</v>
      </c>
      <c r="E64" s="59"/>
    </row>
    <row r="65" spans="2:5" ht="24.75" customHeight="1">
      <c r="B65" s="69" t="s">
        <v>128</v>
      </c>
      <c r="C65" s="94">
        <v>26512.667846489</v>
      </c>
      <c r="D65" s="85">
        <v>7.2</v>
      </c>
      <c r="E65" s="59"/>
    </row>
    <row r="66" spans="2:5" ht="24.75" customHeight="1">
      <c r="B66" s="69" t="s">
        <v>129</v>
      </c>
      <c r="C66" s="92">
        <v>26582.6945499637</v>
      </c>
      <c r="D66" s="87">
        <v>7</v>
      </c>
      <c r="E66" s="59"/>
    </row>
    <row r="67" spans="2:5" ht="24.75" customHeight="1">
      <c r="B67" s="69" t="s">
        <v>130</v>
      </c>
      <c r="C67" s="92">
        <v>26409.2194590439</v>
      </c>
      <c r="D67" s="87">
        <v>6.5</v>
      </c>
      <c r="E67" s="59"/>
    </row>
    <row r="68" spans="2:5" ht="24.75" customHeight="1">
      <c r="B68" s="69" t="s">
        <v>131</v>
      </c>
      <c r="C68" s="92">
        <v>25598.190034405</v>
      </c>
      <c r="D68" s="87">
        <v>6.9</v>
      </c>
      <c r="E68" s="59"/>
    </row>
    <row r="69" spans="2:5" ht="24.75" customHeight="1">
      <c r="B69" s="69" t="s">
        <v>132</v>
      </c>
      <c r="C69" s="92">
        <v>26619.741777867</v>
      </c>
      <c r="D69" s="87">
        <v>6.7</v>
      </c>
      <c r="E69" s="59"/>
    </row>
    <row r="70" spans="2:5" ht="24.75" customHeight="1">
      <c r="B70" s="69" t="s">
        <v>133</v>
      </c>
      <c r="C70" s="94">
        <v>25743.917575243</v>
      </c>
      <c r="D70" s="85">
        <v>6.8</v>
      </c>
      <c r="E70" s="59"/>
    </row>
    <row r="71" spans="2:5" ht="24.75" customHeight="1">
      <c r="B71" s="95" t="s">
        <v>146</v>
      </c>
      <c r="C71" s="92">
        <v>9645.55158733089</v>
      </c>
      <c r="D71" s="87">
        <v>9.3</v>
      </c>
      <c r="E71" s="59"/>
    </row>
    <row r="72" spans="2:4" ht="24.75" customHeight="1">
      <c r="B72" s="95" t="s">
        <v>127</v>
      </c>
      <c r="C72" s="92">
        <v>9990.44593027276</v>
      </c>
      <c r="D72" s="87">
        <v>9.5</v>
      </c>
    </row>
    <row r="73" spans="2:4" ht="24.75" customHeight="1">
      <c r="B73" s="95" t="s">
        <v>128</v>
      </c>
      <c r="C73" s="92">
        <v>9632.29551126208</v>
      </c>
      <c r="D73" s="87">
        <v>9.5</v>
      </c>
    </row>
    <row r="74" spans="2:4" ht="24.75" customHeight="1">
      <c r="B74" s="95" t="s">
        <v>129</v>
      </c>
      <c r="C74" s="92">
        <v>9672.19839152875</v>
      </c>
      <c r="D74" s="87">
        <v>9.7</v>
      </c>
    </row>
    <row r="75" spans="2:4" ht="24.75" customHeight="1">
      <c r="B75" s="95" t="s">
        <v>130</v>
      </c>
      <c r="C75" s="94">
        <v>9714.50452117825</v>
      </c>
      <c r="D75" s="85">
        <v>9.4</v>
      </c>
    </row>
    <row r="76" spans="2:4" ht="24.75" customHeight="1">
      <c r="B76" s="95" t="s">
        <v>131</v>
      </c>
      <c r="C76" s="92">
        <v>9463.42999388618</v>
      </c>
      <c r="D76" s="87">
        <v>9.6</v>
      </c>
    </row>
    <row r="77" spans="2:4" ht="24.75" customHeight="1">
      <c r="B77" s="95" t="s">
        <v>132</v>
      </c>
      <c r="C77" s="92">
        <v>9501.94770887845</v>
      </c>
      <c r="D77" s="87">
        <v>9.1</v>
      </c>
    </row>
    <row r="78" spans="2:4" ht="24.75" customHeight="1">
      <c r="B78" s="95" t="s">
        <v>133</v>
      </c>
      <c r="C78" s="92">
        <v>9640.01655298322</v>
      </c>
      <c r="D78" s="87">
        <v>9.3</v>
      </c>
    </row>
    <row r="79" spans="2:4" ht="24.75" customHeight="1">
      <c r="B79" s="96" t="s">
        <v>147</v>
      </c>
      <c r="C79" s="86">
        <v>360088</v>
      </c>
      <c r="D79" s="87">
        <v>0.9</v>
      </c>
    </row>
    <row r="80" spans="2:4" ht="24.75" customHeight="1">
      <c r="B80" s="69" t="s">
        <v>148</v>
      </c>
      <c r="C80" s="84">
        <v>55687</v>
      </c>
      <c r="D80" s="85">
        <v>0.4</v>
      </c>
    </row>
    <row r="81" spans="2:4" ht="24.75" customHeight="1">
      <c r="B81" s="69" t="s">
        <v>128</v>
      </c>
      <c r="C81" s="86">
        <v>18908</v>
      </c>
      <c r="D81" s="87">
        <v>10.5</v>
      </c>
    </row>
    <row r="82" spans="2:4" ht="24.75" customHeight="1">
      <c r="B82" s="69" t="s">
        <v>129</v>
      </c>
      <c r="C82" s="86">
        <v>20145</v>
      </c>
      <c r="D82" s="87">
        <v>4</v>
      </c>
    </row>
    <row r="83" spans="2:4" ht="24.75" customHeight="1">
      <c r="B83" s="69" t="s">
        <v>130</v>
      </c>
      <c r="C83" s="86">
        <v>29442</v>
      </c>
      <c r="D83" s="87">
        <v>0.1</v>
      </c>
    </row>
    <row r="84" spans="2:4" ht="24.75" customHeight="1">
      <c r="B84" s="69" t="s">
        <v>131</v>
      </c>
      <c r="C84" s="86">
        <v>26237</v>
      </c>
      <c r="D84" s="87">
        <v>41.3</v>
      </c>
    </row>
    <row r="85" spans="2:4" ht="24.75" customHeight="1">
      <c r="B85" s="69" t="s">
        <v>132</v>
      </c>
      <c r="C85" s="84">
        <v>28843</v>
      </c>
      <c r="D85" s="85">
        <v>8.7</v>
      </c>
    </row>
    <row r="86" spans="2:4" ht="24.75" customHeight="1" thickBot="1">
      <c r="B86" s="97" t="s">
        <v>133</v>
      </c>
      <c r="C86" s="251">
        <v>48693</v>
      </c>
      <c r="D86" s="156">
        <v>5.2</v>
      </c>
    </row>
    <row r="87" spans="2:4" ht="19.5" customHeight="1">
      <c r="B87" s="60" t="s">
        <v>149</v>
      </c>
      <c r="C87" s="98"/>
      <c r="D87" s="99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7"/>
  <sheetViews>
    <sheetView zoomScale="85" zoomScaleNormal="85" zoomScalePageLayoutView="0" workbookViewId="0" topLeftCell="A1">
      <selection activeCell="A7" sqref="A7:IV7"/>
    </sheetView>
  </sheetViews>
  <sheetFormatPr defaultColWidth="9.875" defaultRowHeight="30" customHeight="1"/>
  <cols>
    <col min="1" max="1" width="6.375" style="40" customWidth="1"/>
    <col min="2" max="2" width="17.125" style="3" customWidth="1"/>
    <col min="3" max="3" width="10.75390625" style="3" customWidth="1"/>
    <col min="4" max="4" width="8.375" style="3" customWidth="1"/>
    <col min="5" max="5" width="10.75390625" style="3" customWidth="1"/>
    <col min="6" max="6" width="9.75390625" style="3" customWidth="1"/>
    <col min="7" max="8" width="11.125" style="3" customWidth="1"/>
    <col min="9" max="9" width="11.25390625" style="3" customWidth="1"/>
    <col min="10" max="16384" width="9.875" style="3" customWidth="1"/>
  </cols>
  <sheetData>
    <row r="1" spans="2:10" ht="30" customHeight="1">
      <c r="B1" s="273" t="s">
        <v>150</v>
      </c>
      <c r="C1" s="273"/>
      <c r="D1" s="273"/>
      <c r="E1" s="273"/>
      <c r="F1" s="273"/>
      <c r="G1" s="287"/>
      <c r="H1" s="287"/>
      <c r="I1" s="287"/>
      <c r="J1" s="287"/>
    </row>
    <row r="2" spans="2:10" ht="30" customHeight="1">
      <c r="B2" s="2"/>
      <c r="C2" s="2"/>
      <c r="D2" s="2"/>
      <c r="E2" s="2"/>
      <c r="J2" s="53" t="s">
        <v>92</v>
      </c>
    </row>
    <row r="3" spans="2:10" ht="24.75" customHeight="1">
      <c r="B3" s="291" t="s">
        <v>151</v>
      </c>
      <c r="C3" s="288" t="s">
        <v>152</v>
      </c>
      <c r="D3" s="289"/>
      <c r="E3" s="289"/>
      <c r="F3" s="290"/>
      <c r="G3" s="288" t="s">
        <v>153</v>
      </c>
      <c r="H3" s="289"/>
      <c r="I3" s="289"/>
      <c r="J3" s="289"/>
    </row>
    <row r="4" spans="2:10" ht="24.75" customHeight="1">
      <c r="B4" s="292"/>
      <c r="C4" s="5" t="s">
        <v>191</v>
      </c>
      <c r="D4" s="5" t="s">
        <v>154</v>
      </c>
      <c r="E4" s="5" t="s">
        <v>84</v>
      </c>
      <c r="F4" s="28" t="s">
        <v>154</v>
      </c>
      <c r="G4" s="5" t="s">
        <v>191</v>
      </c>
      <c r="H4" s="5" t="s">
        <v>154</v>
      </c>
      <c r="I4" s="5" t="s">
        <v>84</v>
      </c>
      <c r="J4" s="35" t="s">
        <v>154</v>
      </c>
    </row>
    <row r="5" spans="2:10" ht="24.75" customHeight="1">
      <c r="B5" s="4" t="s">
        <v>155</v>
      </c>
      <c r="C5" s="7">
        <v>34905.03</v>
      </c>
      <c r="D5" s="8" t="s">
        <v>135</v>
      </c>
      <c r="E5" s="49">
        <v>2.4</v>
      </c>
      <c r="F5" s="8" t="s">
        <v>135</v>
      </c>
      <c r="G5" s="7">
        <v>4301.82</v>
      </c>
      <c r="H5" s="8" t="s">
        <v>135</v>
      </c>
      <c r="I5" s="54">
        <v>3.3</v>
      </c>
      <c r="J5" s="9" t="s">
        <v>135</v>
      </c>
    </row>
    <row r="6" spans="2:10" ht="24.75" customHeight="1">
      <c r="B6" s="4" t="s">
        <v>156</v>
      </c>
      <c r="C6" s="10">
        <v>12876.53</v>
      </c>
      <c r="D6" s="11">
        <f>RANK(C6,C$6:C$26)</f>
        <v>1</v>
      </c>
      <c r="E6" s="50">
        <v>2.6</v>
      </c>
      <c r="F6" s="11">
        <f>RANK(E6,$E$6:$E$26)</f>
        <v>10</v>
      </c>
      <c r="G6" s="12">
        <v>507.22</v>
      </c>
      <c r="H6" s="11">
        <f>RANK(G6,G$6:G$26)</f>
        <v>1</v>
      </c>
      <c r="I6" s="50">
        <v>1.3</v>
      </c>
      <c r="J6" s="13">
        <f>RANK(I6,$I$6:$I$26)</f>
        <v>21</v>
      </c>
    </row>
    <row r="7" spans="2:10" ht="24.75" customHeight="1">
      <c r="B7" s="4" t="s">
        <v>157</v>
      </c>
      <c r="C7" s="10">
        <v>1033.89</v>
      </c>
      <c r="D7" s="11">
        <f aca="true" t="shared" si="0" ref="D7:D26">RANK(C7,C$6:C$26)</f>
        <v>11</v>
      </c>
      <c r="E7" s="50">
        <v>2.4</v>
      </c>
      <c r="F7" s="11">
        <f>RANK(E7,$E$6:$E$26)</f>
        <v>13</v>
      </c>
      <c r="G7" s="12">
        <v>155.77</v>
      </c>
      <c r="H7" s="11">
        <f aca="true" t="shared" si="1" ref="H7:H26">RANK(G7,G$6:G$26)</f>
        <v>14</v>
      </c>
      <c r="I7" s="50">
        <v>3.1</v>
      </c>
      <c r="J7" s="13">
        <f aca="true" t="shared" si="2" ref="J7:J26">RANK(I7,$I$6:$I$26)</f>
        <v>19</v>
      </c>
    </row>
    <row r="8" spans="2:10" ht="24.75" customHeight="1">
      <c r="B8" s="4" t="s">
        <v>158</v>
      </c>
      <c r="C8" s="10">
        <v>744.59</v>
      </c>
      <c r="D8" s="11">
        <f t="shared" si="0"/>
        <v>15</v>
      </c>
      <c r="E8" s="50">
        <v>2.5</v>
      </c>
      <c r="F8" s="11">
        <f aca="true" t="shared" si="3" ref="F8:F26">RANK(E8,$E$6:$E$26)</f>
        <v>11</v>
      </c>
      <c r="G8" s="12">
        <v>64.65</v>
      </c>
      <c r="H8" s="11">
        <f t="shared" si="1"/>
        <v>19</v>
      </c>
      <c r="I8" s="50">
        <v>3.8</v>
      </c>
      <c r="J8" s="13">
        <f t="shared" si="2"/>
        <v>7</v>
      </c>
    </row>
    <row r="9" spans="2:10" ht="24.75" customHeight="1">
      <c r="B9" s="4" t="s">
        <v>159</v>
      </c>
      <c r="C9" s="10">
        <v>1630.35</v>
      </c>
      <c r="D9" s="11">
        <f t="shared" si="0"/>
        <v>6</v>
      </c>
      <c r="E9" s="50">
        <v>2.8</v>
      </c>
      <c r="F9" s="11">
        <f t="shared" si="3"/>
        <v>6</v>
      </c>
      <c r="G9" s="12">
        <v>212.47</v>
      </c>
      <c r="H9" s="11">
        <f t="shared" si="1"/>
        <v>8</v>
      </c>
      <c r="I9" s="50">
        <v>3.7</v>
      </c>
      <c r="J9" s="13">
        <f t="shared" si="2"/>
        <v>8</v>
      </c>
    </row>
    <row r="10" spans="2:10" ht="24.75" customHeight="1">
      <c r="B10" s="4" t="s">
        <v>160</v>
      </c>
      <c r="C10" s="10">
        <v>1726.17</v>
      </c>
      <c r="D10" s="11">
        <f t="shared" si="0"/>
        <v>4</v>
      </c>
      <c r="E10" s="50">
        <v>0.9</v>
      </c>
      <c r="F10" s="11">
        <f t="shared" si="3"/>
        <v>20</v>
      </c>
      <c r="G10" s="12">
        <v>221.94</v>
      </c>
      <c r="H10" s="11">
        <f t="shared" si="1"/>
        <v>7</v>
      </c>
      <c r="I10" s="50">
        <v>3.3</v>
      </c>
      <c r="J10" s="13">
        <f t="shared" si="2"/>
        <v>14</v>
      </c>
    </row>
    <row r="11" spans="2:10" ht="24.75" customHeight="1">
      <c r="B11" s="4" t="s">
        <v>161</v>
      </c>
      <c r="C11" s="10">
        <v>2120.47</v>
      </c>
      <c r="D11" s="11">
        <f t="shared" si="0"/>
        <v>2</v>
      </c>
      <c r="E11" s="50">
        <v>3</v>
      </c>
      <c r="F11" s="11">
        <f t="shared" si="3"/>
        <v>3</v>
      </c>
      <c r="G11" s="12">
        <v>310.81</v>
      </c>
      <c r="H11" s="11">
        <f t="shared" si="1"/>
        <v>5</v>
      </c>
      <c r="I11" s="50">
        <v>3.5</v>
      </c>
      <c r="J11" s="13">
        <f t="shared" si="2"/>
        <v>10</v>
      </c>
    </row>
    <row r="12" spans="1:10" s="57" customFormat="1" ht="24.75" customHeight="1">
      <c r="A12" s="58"/>
      <c r="B12" s="14" t="s">
        <v>162</v>
      </c>
      <c r="C12" s="15">
        <v>703.45</v>
      </c>
      <c r="D12" s="234">
        <f t="shared" si="0"/>
        <v>16</v>
      </c>
      <c r="E12" s="51">
        <v>3</v>
      </c>
      <c r="F12" s="234">
        <f t="shared" si="3"/>
        <v>3</v>
      </c>
      <c r="G12" s="17">
        <v>147.21</v>
      </c>
      <c r="H12" s="234">
        <f t="shared" si="1"/>
        <v>15</v>
      </c>
      <c r="I12" s="51">
        <v>4.4</v>
      </c>
      <c r="J12" s="235">
        <f t="shared" si="2"/>
        <v>2</v>
      </c>
    </row>
    <row r="13" spans="2:10" ht="24.75" customHeight="1">
      <c r="B13" s="4" t="s">
        <v>163</v>
      </c>
      <c r="C13" s="10">
        <v>994.37</v>
      </c>
      <c r="D13" s="11">
        <f t="shared" si="0"/>
        <v>13</v>
      </c>
      <c r="E13" s="50">
        <v>2.9</v>
      </c>
      <c r="F13" s="11">
        <f t="shared" si="3"/>
        <v>5</v>
      </c>
      <c r="G13" s="12">
        <v>156.05</v>
      </c>
      <c r="H13" s="11">
        <f t="shared" si="1"/>
        <v>13</v>
      </c>
      <c r="I13" s="50">
        <v>2.1</v>
      </c>
      <c r="J13" s="13">
        <f t="shared" si="2"/>
        <v>20</v>
      </c>
    </row>
    <row r="14" spans="2:10" ht="24.75" customHeight="1">
      <c r="B14" s="4" t="s">
        <v>164</v>
      </c>
      <c r="C14" s="10">
        <v>1050.44</v>
      </c>
      <c r="D14" s="11">
        <f t="shared" si="0"/>
        <v>10</v>
      </c>
      <c r="E14" s="50">
        <v>2.4</v>
      </c>
      <c r="F14" s="11">
        <f t="shared" si="3"/>
        <v>13</v>
      </c>
      <c r="G14" s="12">
        <v>200.46</v>
      </c>
      <c r="H14" s="11">
        <f t="shared" si="1"/>
        <v>9</v>
      </c>
      <c r="I14" s="50">
        <v>3.5</v>
      </c>
      <c r="J14" s="13">
        <f t="shared" si="2"/>
        <v>10</v>
      </c>
    </row>
    <row r="15" spans="2:10" ht="24.75" customHeight="1">
      <c r="B15" s="4" t="s">
        <v>165</v>
      </c>
      <c r="C15" s="10">
        <v>1399.42</v>
      </c>
      <c r="D15" s="11">
        <f t="shared" si="0"/>
        <v>8</v>
      </c>
      <c r="E15" s="50">
        <v>2.7</v>
      </c>
      <c r="F15" s="11">
        <f t="shared" si="3"/>
        <v>7</v>
      </c>
      <c r="G15" s="12">
        <v>178.38</v>
      </c>
      <c r="H15" s="11">
        <f t="shared" si="1"/>
        <v>11</v>
      </c>
      <c r="I15" s="50">
        <v>3.2</v>
      </c>
      <c r="J15" s="13">
        <f t="shared" si="2"/>
        <v>17</v>
      </c>
    </row>
    <row r="16" spans="2:10" ht="24.75" customHeight="1">
      <c r="B16" s="4" t="s">
        <v>166</v>
      </c>
      <c r="C16" s="10">
        <v>1687.55</v>
      </c>
      <c r="D16" s="11">
        <f t="shared" si="0"/>
        <v>5</v>
      </c>
      <c r="E16" s="50">
        <v>1.8</v>
      </c>
      <c r="F16" s="11">
        <f t="shared" si="3"/>
        <v>17</v>
      </c>
      <c r="G16" s="12">
        <v>356.45</v>
      </c>
      <c r="H16" s="11">
        <f t="shared" si="1"/>
        <v>2</v>
      </c>
      <c r="I16" s="50">
        <v>4.3</v>
      </c>
      <c r="J16" s="13">
        <f t="shared" si="2"/>
        <v>3</v>
      </c>
    </row>
    <row r="17" spans="2:10" ht="24.75" customHeight="1">
      <c r="B17" s="4" t="s">
        <v>167</v>
      </c>
      <c r="C17" s="10">
        <v>1033</v>
      </c>
      <c r="D17" s="11">
        <f t="shared" si="0"/>
        <v>12</v>
      </c>
      <c r="E17" s="50">
        <v>2.7</v>
      </c>
      <c r="F17" s="11">
        <f t="shared" si="3"/>
        <v>7</v>
      </c>
      <c r="G17" s="12">
        <v>196.77</v>
      </c>
      <c r="H17" s="11">
        <f t="shared" si="1"/>
        <v>10</v>
      </c>
      <c r="I17" s="50">
        <v>3.5</v>
      </c>
      <c r="J17" s="13">
        <f t="shared" si="2"/>
        <v>10</v>
      </c>
    </row>
    <row r="18" spans="2:10" ht="24.75" customHeight="1">
      <c r="B18" s="4" t="s">
        <v>168</v>
      </c>
      <c r="C18" s="10">
        <v>1843.69</v>
      </c>
      <c r="D18" s="11">
        <f t="shared" si="0"/>
        <v>3</v>
      </c>
      <c r="E18" s="50">
        <v>3.3</v>
      </c>
      <c r="F18" s="11">
        <f t="shared" si="3"/>
        <v>1</v>
      </c>
      <c r="G18" s="12">
        <v>272.1</v>
      </c>
      <c r="H18" s="11">
        <f t="shared" si="1"/>
        <v>6</v>
      </c>
      <c r="I18" s="50">
        <v>4.2</v>
      </c>
      <c r="J18" s="13">
        <f t="shared" si="2"/>
        <v>4</v>
      </c>
    </row>
    <row r="19" spans="2:10" ht="24.75" customHeight="1">
      <c r="B19" s="4" t="s">
        <v>169</v>
      </c>
      <c r="C19" s="10">
        <v>917.43</v>
      </c>
      <c r="D19" s="11">
        <f t="shared" si="0"/>
        <v>14</v>
      </c>
      <c r="E19" s="50">
        <v>1.5</v>
      </c>
      <c r="F19" s="11">
        <f t="shared" si="3"/>
        <v>18</v>
      </c>
      <c r="G19" s="12">
        <v>177.35</v>
      </c>
      <c r="H19" s="11">
        <f t="shared" si="1"/>
        <v>12</v>
      </c>
      <c r="I19" s="50">
        <v>3.2</v>
      </c>
      <c r="J19" s="13">
        <f t="shared" si="2"/>
        <v>17</v>
      </c>
    </row>
    <row r="20" spans="2:10" ht="24.75" customHeight="1">
      <c r="B20" s="4" t="s">
        <v>170</v>
      </c>
      <c r="C20" s="10">
        <v>1486.62</v>
      </c>
      <c r="D20" s="11">
        <f t="shared" si="0"/>
        <v>7</v>
      </c>
      <c r="E20" s="50">
        <v>2.7</v>
      </c>
      <c r="F20" s="11">
        <f t="shared" si="3"/>
        <v>7</v>
      </c>
      <c r="G20" s="12">
        <v>332.35</v>
      </c>
      <c r="H20" s="11">
        <f t="shared" si="1"/>
        <v>4</v>
      </c>
      <c r="I20" s="50">
        <v>4.1</v>
      </c>
      <c r="J20" s="13">
        <f t="shared" si="2"/>
        <v>5</v>
      </c>
    </row>
    <row r="21" spans="2:10" ht="24.75" customHeight="1">
      <c r="B21" s="4" t="s">
        <v>171</v>
      </c>
      <c r="C21" s="10">
        <v>547.87</v>
      </c>
      <c r="D21" s="11">
        <f t="shared" si="0"/>
        <v>19</v>
      </c>
      <c r="E21" s="50">
        <v>3.1</v>
      </c>
      <c r="F21" s="11">
        <f t="shared" si="3"/>
        <v>2</v>
      </c>
      <c r="G21" s="12">
        <v>113.7</v>
      </c>
      <c r="H21" s="11">
        <f t="shared" si="1"/>
        <v>18</v>
      </c>
      <c r="I21" s="50">
        <v>4.5</v>
      </c>
      <c r="J21" s="13">
        <f t="shared" si="2"/>
        <v>1</v>
      </c>
    </row>
    <row r="22" spans="2:10" ht="24.75" customHeight="1">
      <c r="B22" s="4" t="s">
        <v>172</v>
      </c>
      <c r="C22" s="10">
        <v>565.26</v>
      </c>
      <c r="D22" s="11">
        <f t="shared" si="0"/>
        <v>18</v>
      </c>
      <c r="E22" s="50">
        <v>0.2</v>
      </c>
      <c r="F22" s="11">
        <f t="shared" si="3"/>
        <v>21</v>
      </c>
      <c r="G22" s="12">
        <v>123.21</v>
      </c>
      <c r="H22" s="11">
        <f t="shared" si="1"/>
        <v>17</v>
      </c>
      <c r="I22" s="50">
        <v>3.4</v>
      </c>
      <c r="J22" s="13">
        <f t="shared" si="2"/>
        <v>13</v>
      </c>
    </row>
    <row r="23" spans="2:10" ht="24.75" customHeight="1">
      <c r="B23" s="4" t="s">
        <v>173</v>
      </c>
      <c r="C23" s="10">
        <v>620.89</v>
      </c>
      <c r="D23" s="11">
        <f t="shared" si="0"/>
        <v>17</v>
      </c>
      <c r="E23" s="50">
        <v>2.5</v>
      </c>
      <c r="F23" s="11">
        <f t="shared" si="3"/>
        <v>11</v>
      </c>
      <c r="G23" s="12">
        <v>138.86</v>
      </c>
      <c r="H23" s="11">
        <f t="shared" si="1"/>
        <v>16</v>
      </c>
      <c r="I23" s="50">
        <v>3.3</v>
      </c>
      <c r="J23" s="13">
        <f t="shared" si="2"/>
        <v>14</v>
      </c>
    </row>
    <row r="24" spans="2:10" ht="24.75" customHeight="1">
      <c r="B24" s="4" t="s">
        <v>174</v>
      </c>
      <c r="C24" s="10">
        <v>279.29</v>
      </c>
      <c r="D24" s="11">
        <f t="shared" si="0"/>
        <v>20</v>
      </c>
      <c r="E24" s="50">
        <v>1.5</v>
      </c>
      <c r="F24" s="11">
        <f t="shared" si="3"/>
        <v>18</v>
      </c>
      <c r="G24" s="12">
        <v>50.81</v>
      </c>
      <c r="H24" s="11">
        <f t="shared" si="1"/>
        <v>20</v>
      </c>
      <c r="I24" s="50">
        <v>4</v>
      </c>
      <c r="J24" s="13">
        <f t="shared" si="2"/>
        <v>6</v>
      </c>
    </row>
    <row r="25" spans="2:10" ht="24.75" customHeight="1">
      <c r="B25" s="4" t="s">
        <v>175</v>
      </c>
      <c r="C25" s="10">
        <v>269.7</v>
      </c>
      <c r="D25" s="11">
        <f t="shared" si="0"/>
        <v>21</v>
      </c>
      <c r="E25" s="50">
        <v>1.9</v>
      </c>
      <c r="F25" s="11">
        <f t="shared" si="3"/>
        <v>16</v>
      </c>
      <c r="G25" s="12">
        <v>49.04</v>
      </c>
      <c r="H25" s="11">
        <f t="shared" si="1"/>
        <v>21</v>
      </c>
      <c r="I25" s="50">
        <v>3.7</v>
      </c>
      <c r="J25" s="13">
        <f t="shared" si="2"/>
        <v>8</v>
      </c>
    </row>
    <row r="26" spans="2:10" ht="24.75" customHeight="1">
      <c r="B26" s="19" t="s">
        <v>176</v>
      </c>
      <c r="C26" s="20">
        <v>1374.03</v>
      </c>
      <c r="D26" s="11">
        <f t="shared" si="0"/>
        <v>9</v>
      </c>
      <c r="E26" s="52">
        <v>2.1</v>
      </c>
      <c r="F26" s="11">
        <f t="shared" si="3"/>
        <v>15</v>
      </c>
      <c r="G26" s="22">
        <v>336.24</v>
      </c>
      <c r="H26" s="11">
        <f t="shared" si="1"/>
        <v>3</v>
      </c>
      <c r="I26" s="52">
        <v>3.3</v>
      </c>
      <c r="J26" s="13">
        <f t="shared" si="2"/>
        <v>14</v>
      </c>
    </row>
    <row r="27" spans="2:6" ht="30" customHeight="1">
      <c r="B27" s="275"/>
      <c r="C27" s="275"/>
      <c r="D27" s="275"/>
      <c r="E27" s="275"/>
      <c r="F27" s="275"/>
    </row>
  </sheetData>
  <sheetProtection/>
  <mergeCells count="5">
    <mergeCell ref="B1:J1"/>
    <mergeCell ref="C3:F3"/>
    <mergeCell ref="G3:J3"/>
    <mergeCell ref="B27:F27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2019-07-23T07:29:06Z</cp:lastPrinted>
  <dcterms:created xsi:type="dcterms:W3CDTF">2001-05-22T08:55:26Z</dcterms:created>
  <dcterms:modified xsi:type="dcterms:W3CDTF">2020-10-27T08:23:20Z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