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<sst xmlns="http://schemas.openxmlformats.org/spreadsheetml/2006/main" count="288" uniqueCount="173">
  <si>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</si>
  <si>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</si>
  <si>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</si>
  <si>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</si>
  <si>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</si>
  <si>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</si>
  <si>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</si>
  <si>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</si>
  <si>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</si>
  <si>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</si>
  <si>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</si>
  <si>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</si>
  <si>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</si>
  <si>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</si>
  <si>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</si>
  <si>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</si>
  <si>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</si>
  <si>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</si>
  <si>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</si>
  <si>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</si>
  <si>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</si>
  <si>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</si>
  <si>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</si>
  <si>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</si>
  <si>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</si>
  <si>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</si>
  <si>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软饮料</t>
  </si>
  <si>
    <t>中成药</t>
  </si>
  <si>
    <t>吨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</si>
  <si>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</si>
  <si>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</si>
  <si>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</si>
  <si>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</si>
  <si>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</si>
  <si>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</si>
  <si>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</si>
  <si>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</si>
  <si>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</si>
  <si>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</si>
  <si>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</si>
  <si>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</si>
  <si>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</si>
  <si>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</si>
  <si>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</si>
  <si>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</si>
  <si>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</si>
  <si>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</si>
  <si>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</si>
  <si>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</si>
  <si>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</si>
  <si>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</si>
  <si>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</si>
  <si>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</si>
  <si>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</si>
  <si>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</si>
  <si>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</si>
  <si>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</si>
  <si>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</si>
  <si>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</si>
  <si>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</si>
  <si>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</si>
  <si>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</si>
  <si>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</si>
  <si>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</si>
  <si>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</si>
  <si>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</si>
  <si>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</si>
  <si>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</si>
  <si>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</si>
  <si>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</si>
  <si>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</si>
  <si>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</si>
  <si>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</si>
  <si>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</si>
  <si>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</si>
  <si>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</si>
  <si>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</si>
  <si>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</si>
  <si>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</si>
  <si>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</si>
  <si>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单位:万元</t>
  </si>
  <si>
    <t>指   标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</si>
  <si>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</si>
  <si>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</si>
  <si>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</si>
  <si>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</si>
  <si>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</si>
  <si>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</si>
  <si>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</si>
  <si>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</si>
  <si>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</si>
  <si>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</si>
  <si>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</si>
  <si>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</si>
  <si>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</si>
  <si>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</si>
  <si>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</si>
  <si>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</si>
  <si>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</si>
  <si>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</si>
  <si>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</si>
  <si>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</si>
  <si>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</si>
  <si>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</si>
  <si>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</si>
  <si>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</si>
  <si>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</si>
  <si>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</si>
  <si>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</si>
  <si>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</si>
  <si>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</si>
  <si>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</si>
  <si>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</si>
  <si>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</si>
  <si>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</si>
  <si>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</si>
  <si>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</si>
  <si>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</si>
  <si>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</si>
  <si>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</si>
  <si>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</si>
  <si>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</si>
  <si>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</si>
  <si>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</si>
  <si>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</si>
  <si>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</si>
  <si>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</si>
  <si>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</si>
  <si>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</si>
  <si>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</si>
  <si>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一、工业增加值增速</t>
  </si>
  <si>
    <t>三、进出口总额（万美元）</t>
  </si>
  <si>
    <t xml:space="preserve">  苍溪县</t>
  </si>
  <si>
    <t>饲料</t>
  </si>
  <si>
    <t>家具</t>
  </si>
  <si>
    <t>全  国</t>
  </si>
  <si>
    <t>注：全国为固定资产投资数据</t>
  </si>
  <si>
    <t>万吨</t>
  </si>
  <si>
    <t xml:space="preserve"> 万吨</t>
  </si>
  <si>
    <t>万件</t>
  </si>
  <si>
    <t>1-4月累计±%</t>
  </si>
  <si>
    <t>1-4月累计</t>
  </si>
  <si>
    <r>
      <t>1-</t>
    </r>
    <r>
      <rPr>
        <sz val="12"/>
        <rFont val="宋体"/>
        <family val="0"/>
      </rPr>
      <t>4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</si>
  <si>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4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</si>
  <si>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4月累计</t>
    </r>
  </si>
  <si>
    <r>
      <t xml:space="preserve"> 1-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 xml:space="preserve">月累计 </t>
    </r>
  </si>
  <si>
    <r>
      <t>1-</t>
    </r>
    <r>
      <rPr>
        <sz val="11"/>
        <rFont val="宋体"/>
        <family val="0"/>
      </rPr>
      <t>4月累计±％</t>
    </r>
  </si>
  <si>
    <r>
      <t>1-</t>
    </r>
    <r>
      <rPr>
        <sz val="11"/>
        <rFont val="宋体"/>
        <family val="0"/>
      </rPr>
      <t>4月累计</t>
    </r>
  </si>
  <si>
    <t xml:space="preserve">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</si>
  <si>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</si>
  <si>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</si>
  <si>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</si>
  <si>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</si>
  <si>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</si>
  <si>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</si>
  <si>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</si>
  <si>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</si>
  <si>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</si>
  <si>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</si>
  <si>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</si>
  <si>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</si>
  <si>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</si>
  <si>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</si>
  <si>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r>
      <t>1-3</t>
    </r>
    <r>
      <rPr>
        <sz val="12"/>
        <rFont val="宋体"/>
        <family val="0"/>
      </rPr>
      <t>月累计</t>
    </r>
  </si>
  <si>
    <t>注：规模以上工业效益指标次月公布</t>
  </si>
  <si>
    <t>规模以上工业生产情况</t>
  </si>
  <si>
    <t>规模以上工业主要产品产量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</si>
  <si>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</si>
  <si>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规模以上工业利润总额（1-3月）</t>
  </si>
  <si>
    <t>分县区主要经济指标</t>
  </si>
  <si>
    <t>财政金融</t>
  </si>
  <si>
    <t>贸易外经</t>
  </si>
  <si>
    <t>市（州）经济指标（一）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</si>
</sst>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0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9" fillId="0" borderId="3" applyNumberFormat="0" applyFill="0" applyAlignment="0" applyProtection="0"/>
    <xf numFmtId="0" fontId="43" fillId="0" borderId="11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3" applyNumberFormat="0" applyFill="0" applyAlignment="0" applyProtection="0"/>
    <xf numFmtId="0" fontId="37" fillId="0" borderId="9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44" borderId="14" applyNumberFormat="0" applyAlignment="0" applyProtection="0"/>
    <xf numFmtId="0" fontId="25" fillId="38" borderId="1" applyNumberFormat="0" applyAlignment="0" applyProtection="0"/>
    <xf numFmtId="0" fontId="49" fillId="45" borderId="15" applyNumberFormat="0" applyAlignment="0" applyProtection="0"/>
    <xf numFmtId="0" fontId="26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3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0" borderId="0" applyNumberFormat="0" applyBorder="0" applyAlignment="0" applyProtection="0"/>
    <xf numFmtId="0" fontId="54" fillId="44" borderId="17" applyNumberFormat="0" applyAlignment="0" applyProtection="0"/>
    <xf numFmtId="0" fontId="35" fillId="38" borderId="8" applyNumberFormat="0" applyAlignment="0" applyProtection="0"/>
    <xf numFmtId="0" fontId="55" fillId="47" borderId="14" applyNumberFormat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18" applyNumberFormat="0" applyFont="0" applyAlignment="0" applyProtection="0"/>
    <xf numFmtId="0" fontId="0" fillId="41" borderId="7" applyNumberFormat="0" applyFont="0" applyAlignment="0" applyProtection="0"/>
  </cellStyleXfs>
  <cellXfs count="24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8" fillId="0" borderId="2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15" applyFont="1" applyBorder="1" applyAlignment="1">
      <alignment horizontal="center" vertical="center" wrapText="1"/>
      <protection/>
    </xf>
    <xf numFmtId="177" fontId="3" fillId="0" borderId="20" xfId="15" applyNumberFormat="1" applyFont="1" applyBorder="1" applyAlignment="1">
      <alignment horizontal="center" vertical="center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1" fillId="0" borderId="20" xfId="15" applyNumberFormat="1" applyFont="1" applyBorder="1" applyAlignment="1">
      <alignment horizontal="center" vertical="center" wrapText="1"/>
      <protection/>
    </xf>
    <xf numFmtId="183" fontId="11" fillId="0" borderId="20" xfId="15" applyNumberFormat="1" applyFont="1" applyBorder="1" applyAlignment="1">
      <alignment horizontal="center" vertical="center" wrapText="1"/>
      <protection/>
    </xf>
    <xf numFmtId="177" fontId="11" fillId="0" borderId="2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vertical="center" wrapText="1"/>
    </xf>
    <xf numFmtId="177" fontId="11" fillId="0" borderId="20" xfId="15" applyNumberFormat="1" applyFont="1" applyBorder="1" applyAlignment="1">
      <alignment horizontal="center" vertical="center" wrapText="1"/>
      <protection/>
    </xf>
    <xf numFmtId="177" fontId="3" fillId="0" borderId="20" xfId="117" applyNumberFormat="1" applyFont="1" applyBorder="1" applyAlignment="1" applyProtection="1">
      <alignment horizontal="center" vertical="center"/>
      <protection/>
    </xf>
    <xf numFmtId="176" fontId="3" fillId="0" borderId="20" xfId="117" applyNumberFormat="1" applyFont="1" applyBorder="1" applyAlignment="1" applyProtection="1">
      <alignment horizontal="center" vertical="center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1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5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55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6" fontId="11" fillId="0" borderId="3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9" fontId="3" fillId="0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9" xfId="120" applyFont="1" applyBorder="1" applyAlignment="1">
      <alignment horizontal="left" vertical="center"/>
      <protection/>
    </xf>
    <xf numFmtId="177" fontId="11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0" fillId="0" borderId="36" xfId="0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1" fillId="0" borderId="25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" fillId="0" borderId="27" xfId="116" applyFont="1" applyFill="1" applyBorder="1" applyAlignment="1">
      <alignment horizontal="center" vertical="center" wrapText="1"/>
      <protection/>
    </xf>
    <xf numFmtId="178" fontId="11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1" fillId="0" borderId="39" xfId="15" applyNumberFormat="1" applyFont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7" xfId="116" applyFont="1" applyBorder="1" applyAlignment="1">
      <alignment horizontal="center" vertical="center"/>
      <protection/>
    </xf>
    <xf numFmtId="0" fontId="0" fillId="0" borderId="28" xfId="11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0" xfId="120" applyNumberFormat="1" applyFont="1" applyBorder="1" applyAlignment="1" applyProtection="1">
      <alignment horizontal="center" vertical="center"/>
      <protection/>
    </xf>
    <xf numFmtId="177" fontId="3" fillId="0" borderId="41" xfId="12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179" fontId="3" fillId="0" borderId="40" xfId="12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20" applyNumberFormat="1" applyFont="1" applyBorder="1" applyAlignment="1" applyProtection="1">
      <alignment horizontal="center" vertical="center"/>
      <protection/>
    </xf>
    <xf numFmtId="177" fontId="3" fillId="0" borderId="31" xfId="12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7" xfId="116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5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1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2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20" applyNumberFormat="1" applyFont="1" applyBorder="1" applyAlignment="1" applyProtection="1">
      <alignment horizontal="center" vertical="center"/>
      <protection/>
    </xf>
    <xf numFmtId="177" fontId="3" fillId="0" borderId="25" xfId="12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9" fontId="56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7" fontId="11" fillId="0" borderId="0" xfId="0" applyNumberFormat="1" applyFont="1" applyBorder="1" applyAlignment="1">
      <alignment horizontal="center" vertical="center" wrapText="1"/>
    </xf>
    <xf numFmtId="178" fontId="57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7" fillId="0" borderId="20" xfId="0" applyNumberFormat="1" applyFont="1" applyFill="1" applyBorder="1" applyAlignment="1">
      <alignment horizontal="center" vertical="center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186" fontId="16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8" fontId="15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4" fontId="11" fillId="0" borderId="20" xfId="15" applyNumberFormat="1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1" fillId="0" borderId="28" xfId="15" applyFont="1" applyBorder="1" applyAlignment="1">
      <alignment horizontal="center" vertical="center" wrapText="1"/>
      <protection/>
    </xf>
    <xf numFmtId="179" fontId="8" fillId="0" borderId="42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3" fillId="0" borderId="19" xfId="116" applyFont="1" applyBorder="1" applyAlignment="1">
      <alignment vertical="center"/>
      <protection/>
    </xf>
    <xf numFmtId="0" fontId="3" fillId="0" borderId="20" xfId="116" applyFont="1" applyBorder="1" applyAlignment="1">
      <alignment horizontal="center" vertical="center"/>
      <protection/>
    </xf>
    <xf numFmtId="0" fontId="57" fillId="0" borderId="20" xfId="0" applyFont="1" applyFill="1" applyBorder="1" applyAlignment="1">
      <alignment horizontal="center" vertical="center"/>
    </xf>
    <xf numFmtId="0" fontId="14" fillId="0" borderId="20" xfId="116" applyFont="1" applyBorder="1" applyAlignment="1">
      <alignment horizontal="center" vertical="center"/>
      <protection/>
    </xf>
    <xf numFmtId="177" fontId="57" fillId="0" borderId="20" xfId="0" applyNumberFormat="1" applyFont="1" applyFill="1" applyBorder="1" applyAlignment="1">
      <alignment horizontal="center" vertical="center"/>
    </xf>
    <xf numFmtId="177" fontId="3" fillId="56" borderId="23" xfId="0" applyNumberFormat="1" applyFont="1" applyFill="1" applyBorder="1" applyAlignment="1">
      <alignment horizontal="center" vertical="center"/>
    </xf>
    <xf numFmtId="178" fontId="3" fillId="0" borderId="20" xfId="118" applyNumberFormat="1" applyFont="1" applyFill="1" applyBorder="1" applyAlignment="1">
      <alignment horizontal="center" vertical="center"/>
      <protection/>
    </xf>
    <xf numFmtId="177" fontId="3" fillId="0" borderId="23" xfId="118" applyNumberFormat="1" applyFont="1" applyFill="1" applyBorder="1" applyAlignment="1">
      <alignment horizontal="center" vertical="center"/>
      <protection/>
    </xf>
    <xf numFmtId="178" fontId="3" fillId="0" borderId="20" xfId="119" applyNumberFormat="1" applyFont="1" applyFill="1" applyBorder="1" applyAlignment="1">
      <alignment horizontal="center" vertical="center"/>
      <protection/>
    </xf>
    <xf numFmtId="177" fontId="3" fillId="0" borderId="23" xfId="119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177" fontId="3" fillId="0" borderId="20" xfId="119" applyNumberFormat="1" applyFont="1" applyBorder="1" applyAlignment="1">
      <alignment horizontal="center" vertical="center"/>
      <protection/>
    </xf>
    <xf numFmtId="177" fontId="3" fillId="0" borderId="23" xfId="119" applyNumberFormat="1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177" fontId="3" fillId="0" borderId="22" xfId="119" applyNumberFormat="1" applyFont="1" applyBorder="1" applyAlignment="1">
      <alignment horizontal="center" vertical="center"/>
      <protection/>
    </xf>
    <xf numFmtId="177" fontId="3" fillId="0" borderId="25" xfId="119" applyNumberFormat="1" applyFont="1" applyBorder="1" applyAlignment="1">
      <alignment horizontal="center" vertical="center"/>
      <protection/>
    </xf>
    <xf numFmtId="184" fontId="11" fillId="56" borderId="23" xfId="15" applyNumberFormat="1" applyFont="1" applyFill="1" applyBorder="1" applyAlignment="1">
      <alignment horizontal="center" vertical="center" wrapText="1"/>
      <protection/>
    </xf>
    <xf numFmtId="176" fontId="3" fillId="0" borderId="23" xfId="117" applyNumberFormat="1" applyFont="1" applyBorder="1" applyAlignment="1" applyProtection="1">
      <alignment horizontal="center" vertical="center"/>
      <protection/>
    </xf>
    <xf numFmtId="177" fontId="3" fillId="0" borderId="0" xfId="117" applyNumberFormat="1" applyFont="1" applyBorder="1" applyAlignment="1" applyProtection="1">
      <alignment horizontal="center" vertical="center"/>
      <protection/>
    </xf>
    <xf numFmtId="176" fontId="3" fillId="0" borderId="0" xfId="117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177" fontId="3" fillId="0" borderId="20" xfId="0" applyNumberFormat="1" applyFont="1" applyFill="1" applyBorder="1" applyAlignment="1">
      <alignment horizontal="center" vertical="center"/>
    </xf>
    <xf numFmtId="178" fontId="57" fillId="55" borderId="20" xfId="0" applyNumberFormat="1" applyFont="1" applyFill="1" applyBorder="1" applyAlignment="1">
      <alignment horizontal="center" vertical="center"/>
    </xf>
    <xf numFmtId="178" fontId="57" fillId="56" borderId="20" xfId="0" applyNumberFormat="1" applyFont="1" applyFill="1" applyBorder="1" applyAlignment="1">
      <alignment horizontal="center" vertical="center"/>
    </xf>
    <xf numFmtId="186" fontId="57" fillId="0" borderId="20" xfId="116" applyNumberFormat="1" applyFont="1" applyFill="1" applyBorder="1" applyAlignment="1">
      <alignment horizontal="center" vertical="center"/>
      <protection/>
    </xf>
    <xf numFmtId="178" fontId="57" fillId="56" borderId="20" xfId="0" applyNumberFormat="1" applyFont="1" applyFill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 wrapText="1"/>
    </xf>
    <xf numFmtId="179" fontId="3" fillId="0" borderId="20" xfId="121" applyNumberFormat="1" applyFont="1" applyBorder="1" applyAlignment="1">
      <alignment horizontal="center" vertical="center"/>
      <protection/>
    </xf>
    <xf numFmtId="0" fontId="4" fillId="0" borderId="0" xfId="116" applyFont="1" applyBorder="1" applyAlignment="1">
      <alignment horizontal="center" vertical="center"/>
      <protection/>
    </xf>
    <xf numFmtId="0" fontId="3" fillId="0" borderId="45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1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142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14" xfId="119"/>
    <cellStyle name="常规_Sheet1_2" xfId="120"/>
    <cellStyle name="常规_Sheet1_8" xfId="121"/>
    <cellStyle name="Hyperlink" xfId="122"/>
    <cellStyle name="好" xfId="123"/>
    <cellStyle name="好 2" xfId="124"/>
    <cellStyle name="汇总" xfId="125"/>
    <cellStyle name="汇总 2" xfId="126"/>
    <cellStyle name="Currency" xfId="127"/>
    <cellStyle name="Currency [0]" xfId="128"/>
    <cellStyle name="计算" xfId="129"/>
    <cellStyle name="计算 2" xfId="130"/>
    <cellStyle name="检查单元格" xfId="131"/>
    <cellStyle name="检查单元格 2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  <cellStyle name="注释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tabSelected="1" zoomScalePageLayoutView="0" workbookViewId="0" topLeftCell="B1">
      <selection activeCell="I16" sqref="I16"/>
    </sheetView>
  </sheetViews>
  <sheetFormatPr defaultColWidth="7.875" defaultRowHeight="19.5" customHeight="1"/>
  <cols>
    <col min="1" max="1" width="9.25390625" style="140" customWidth="1"/>
    <col min="2" max="2" width="12.125" style="29" customWidth="1"/>
    <col min="3" max="3" width="25.50390625" style="29" customWidth="1"/>
    <col min="4" max="4" width="11.50390625" style="29" customWidth="1"/>
    <col min="5" max="5" width="12.50390625" style="29" customWidth="1"/>
    <col min="6" max="6" width="11.50390625" style="29" customWidth="1"/>
    <col min="7" max="7" width="7.875" style="140" customWidth="1"/>
    <col min="8" max="8" width="7.50390625" style="29" customWidth="1"/>
    <col min="9" max="16384" width="7.875" style="29" customWidth="1"/>
  </cols>
  <sheetData>
    <row r="2" spans="3:5" ht="19.5" customHeight="1">
      <c r="C2" s="223" t="s">
        <v>165</v>
      </c>
      <c r="D2" s="223"/>
      <c r="E2" s="223"/>
    </row>
    <row r="3" spans="3:5" ht="19.5" customHeight="1">
      <c r="C3" s="141"/>
      <c r="D3" s="224"/>
      <c r="E3" s="224"/>
    </row>
    <row r="4" spans="3:5" ht="24.75" customHeight="1">
      <c r="C4" s="142" t="s">
        <v>0</v>
      </c>
      <c r="D4" s="143" t="s">
        <v>1</v>
      </c>
      <c r="E4" s="144" t="s">
        <v>140</v>
      </c>
    </row>
    <row r="5" spans="3:5" ht="24.75" customHeight="1">
      <c r="C5" s="145" t="s">
        <v>130</v>
      </c>
      <c r="D5" s="45">
        <v>11.9</v>
      </c>
      <c r="E5" s="146">
        <v>12</v>
      </c>
    </row>
    <row r="6" spans="3:5" ht="24.75" customHeight="1">
      <c r="C6" s="145" t="s">
        <v>2</v>
      </c>
      <c r="D6" s="45">
        <v>-0.31615720524016</v>
      </c>
      <c r="E6" s="146">
        <v>-4.66840731070496</v>
      </c>
    </row>
    <row r="7" spans="3:5" ht="24.75" customHeight="1">
      <c r="C7" s="145" t="s">
        <v>3</v>
      </c>
      <c r="D7" s="45">
        <v>4.37484716157206</v>
      </c>
      <c r="E7" s="146">
        <v>5.17667536988685</v>
      </c>
    </row>
    <row r="8" spans="3:5" ht="24.75" customHeight="1">
      <c r="C8" s="145" t="s">
        <v>4</v>
      </c>
      <c r="D8" s="45"/>
      <c r="E8" s="146"/>
    </row>
    <row r="9" spans="3:5" ht="24.75" customHeight="1">
      <c r="C9" s="145" t="s">
        <v>5</v>
      </c>
      <c r="D9" s="45">
        <v>12.7795633187773</v>
      </c>
      <c r="E9" s="146">
        <v>12.7798085291558</v>
      </c>
    </row>
    <row r="10" spans="3:5" ht="24.75" customHeight="1">
      <c r="C10" s="145" t="s">
        <v>6</v>
      </c>
      <c r="D10" s="45">
        <v>-2.56393013100435</v>
      </c>
      <c r="E10" s="146">
        <v>0.98520452567449</v>
      </c>
    </row>
    <row r="11" spans="3:5" ht="24.75" customHeight="1">
      <c r="C11" s="145" t="s">
        <v>7</v>
      </c>
      <c r="D11" s="45">
        <v>1.63842794759826</v>
      </c>
      <c r="E11" s="146">
        <v>5.85900783289816</v>
      </c>
    </row>
    <row r="12" spans="3:5" ht="24.75" customHeight="1">
      <c r="C12" s="53" t="s">
        <v>8</v>
      </c>
      <c r="D12" s="45">
        <v>6.91580786026202</v>
      </c>
      <c r="E12" s="146">
        <v>6.34638816362053</v>
      </c>
    </row>
    <row r="13" spans="3:5" ht="24.75" customHeight="1">
      <c r="C13" s="147" t="s">
        <v>9</v>
      </c>
      <c r="D13" s="45">
        <v>15.2227947598253</v>
      </c>
      <c r="E13" s="148">
        <v>16.0939947780679</v>
      </c>
    </row>
    <row r="14" spans="3:5" ht="24.75" customHeight="1">
      <c r="C14" s="149"/>
      <c r="D14" s="150"/>
      <c r="E14" s="151"/>
    </row>
    <row r="15" spans="3:5" ht="24.75" customHeight="1">
      <c r="C15" s="142" t="s">
        <v>0</v>
      </c>
      <c r="D15" s="169" t="s">
        <v>141</v>
      </c>
      <c r="E15" s="144" t="s">
        <v>10</v>
      </c>
    </row>
    <row r="16" spans="3:5" ht="24.75" customHeight="1">
      <c r="C16" s="152" t="s">
        <v>11</v>
      </c>
      <c r="D16" s="79">
        <v>462.2</v>
      </c>
      <c r="E16" s="153">
        <v>22.9</v>
      </c>
    </row>
    <row r="17" spans="3:5" ht="24.75" customHeight="1">
      <c r="C17" s="152" t="s">
        <v>8</v>
      </c>
      <c r="D17" s="164">
        <v>181.54</v>
      </c>
      <c r="E17" s="154">
        <v>12.4</v>
      </c>
    </row>
    <row r="18" spans="3:6" ht="24.75" customHeight="1">
      <c r="C18" s="152" t="s">
        <v>9</v>
      </c>
      <c r="D18" s="79">
        <v>280.66</v>
      </c>
      <c r="E18" s="154">
        <v>30.7</v>
      </c>
      <c r="F18" s="175"/>
    </row>
    <row r="19" spans="3:5" ht="24.75" customHeight="1">
      <c r="C19" s="155" t="s">
        <v>12</v>
      </c>
      <c r="D19" s="156">
        <v>98.7</v>
      </c>
      <c r="E19" s="157">
        <v>0.3</v>
      </c>
    </row>
    <row r="21" ht="19.5" customHeight="1">
      <c r="E21" s="158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B1" sqref="B1:E1"/>
    </sheetView>
  </sheetViews>
  <sheetFormatPr defaultColWidth="7.875" defaultRowHeight="19.5" customHeight="1"/>
  <cols>
    <col min="1" max="1" width="7.875" style="127" customWidth="1"/>
    <col min="2" max="2" width="13.75390625" style="127" customWidth="1"/>
    <col min="3" max="3" width="11.75390625" style="4" customWidth="1"/>
    <col min="4" max="5" width="13.75390625" style="4" customWidth="1"/>
    <col min="6" max="16384" width="7.875" style="4" customWidth="1"/>
  </cols>
  <sheetData>
    <row r="1" spans="2:6" ht="30.75" customHeight="1">
      <c r="B1" s="225" t="s">
        <v>166</v>
      </c>
      <c r="C1" s="225"/>
      <c r="D1" s="225"/>
      <c r="E1" s="225"/>
      <c r="F1" s="127"/>
    </row>
    <row r="2" spans="2:6" ht="24.75" customHeight="1">
      <c r="B2" s="128" t="s">
        <v>13</v>
      </c>
      <c r="C2" s="129" t="s">
        <v>14</v>
      </c>
      <c r="D2" s="186" t="s">
        <v>142</v>
      </c>
      <c r="E2" s="71" t="s">
        <v>10</v>
      </c>
      <c r="F2" s="130"/>
    </row>
    <row r="3" spans="2:6" ht="24.75" customHeight="1">
      <c r="B3" s="131" t="s">
        <v>15</v>
      </c>
      <c r="C3" s="125" t="s">
        <v>16</v>
      </c>
      <c r="D3" s="132">
        <v>69.8372</v>
      </c>
      <c r="E3" s="133">
        <v>-5.66</v>
      </c>
      <c r="F3" s="127"/>
    </row>
    <row r="4" spans="2:6" ht="24.75" customHeight="1">
      <c r="B4" s="131" t="s">
        <v>17</v>
      </c>
      <c r="C4" s="125" t="s">
        <v>16</v>
      </c>
      <c r="D4" s="132">
        <v>93.7395</v>
      </c>
      <c r="E4" s="133">
        <v>14.7283662319351</v>
      </c>
      <c r="F4" s="134"/>
    </row>
    <row r="5" spans="2:6" ht="24.75" customHeight="1">
      <c r="B5" s="131" t="s">
        <v>18</v>
      </c>
      <c r="C5" s="125" t="s">
        <v>16</v>
      </c>
      <c r="D5" s="132">
        <v>19.8962</v>
      </c>
      <c r="E5" s="133">
        <v>-0.57</v>
      </c>
      <c r="F5" s="127"/>
    </row>
    <row r="6" spans="2:6" ht="24.75" customHeight="1">
      <c r="B6" s="131" t="s">
        <v>19</v>
      </c>
      <c r="C6" s="125" t="s">
        <v>20</v>
      </c>
      <c r="D6" s="132">
        <v>20.2793</v>
      </c>
      <c r="E6" s="133">
        <v>1.18</v>
      </c>
      <c r="F6" s="127"/>
    </row>
    <row r="7" spans="2:6" ht="24.75" customHeight="1">
      <c r="B7" s="131" t="s">
        <v>21</v>
      </c>
      <c r="C7" s="125" t="s">
        <v>16</v>
      </c>
      <c r="D7" s="132">
        <v>287.24399</v>
      </c>
      <c r="E7" s="133">
        <v>16.6</v>
      </c>
      <c r="F7" s="134"/>
    </row>
    <row r="8" spans="2:6" ht="24.75" customHeight="1">
      <c r="B8" s="131" t="s">
        <v>22</v>
      </c>
      <c r="C8" s="124" t="s">
        <v>137</v>
      </c>
      <c r="D8" s="132">
        <v>17.70127</v>
      </c>
      <c r="E8" s="133">
        <v>162.7</v>
      </c>
      <c r="F8" s="127"/>
    </row>
    <row r="9" spans="2:6" ht="24.75" customHeight="1">
      <c r="B9" s="131" t="s">
        <v>23</v>
      </c>
      <c r="C9" s="124" t="s">
        <v>137</v>
      </c>
      <c r="D9" s="132">
        <v>10.73984</v>
      </c>
      <c r="E9" s="133">
        <v>146</v>
      </c>
      <c r="F9" s="127"/>
    </row>
    <row r="10" spans="2:6" ht="24.75" customHeight="1">
      <c r="B10" s="131" t="s">
        <v>24</v>
      </c>
      <c r="C10" s="125" t="s">
        <v>25</v>
      </c>
      <c r="D10" s="135">
        <v>8903</v>
      </c>
      <c r="E10" s="133">
        <v>-0.4</v>
      </c>
      <c r="F10" s="127"/>
    </row>
    <row r="11" spans="2:6" ht="24.75" customHeight="1">
      <c r="B11" s="176" t="s">
        <v>133</v>
      </c>
      <c r="C11" s="125" t="s">
        <v>138</v>
      </c>
      <c r="D11" s="132">
        <v>30.72582</v>
      </c>
      <c r="E11" s="133">
        <v>77.1</v>
      </c>
      <c r="F11" s="134"/>
    </row>
    <row r="12" spans="2:6" ht="24.75" customHeight="1">
      <c r="B12" s="131" t="s">
        <v>26</v>
      </c>
      <c r="C12" s="125" t="s">
        <v>16</v>
      </c>
      <c r="D12" s="132">
        <v>83.18857</v>
      </c>
      <c r="E12" s="133">
        <v>16.3</v>
      </c>
      <c r="F12" s="127"/>
    </row>
    <row r="13" spans="2:5" ht="24.75" customHeight="1">
      <c r="B13" s="131" t="s">
        <v>27</v>
      </c>
      <c r="C13" s="125" t="s">
        <v>28</v>
      </c>
      <c r="D13" s="135">
        <v>4553.6</v>
      </c>
      <c r="E13" s="133">
        <v>16.7</v>
      </c>
    </row>
    <row r="14" spans="2:5" ht="24.75" customHeight="1">
      <c r="B14" s="176" t="s">
        <v>134</v>
      </c>
      <c r="C14" s="125" t="s">
        <v>139</v>
      </c>
      <c r="D14" s="132">
        <v>43.4116</v>
      </c>
      <c r="E14" s="133">
        <v>12</v>
      </c>
    </row>
    <row r="15" spans="2:5" ht="24.75" customHeight="1">
      <c r="B15" s="131" t="s">
        <v>29</v>
      </c>
      <c r="C15" s="125" t="s">
        <v>30</v>
      </c>
      <c r="D15" s="132">
        <v>420.21859</v>
      </c>
      <c r="E15" s="133">
        <v>11.3</v>
      </c>
    </row>
    <row r="16" spans="2:5" ht="24.75" customHeight="1">
      <c r="B16" s="131" t="s">
        <v>31</v>
      </c>
      <c r="C16" s="136" t="s">
        <v>32</v>
      </c>
      <c r="D16" s="132">
        <v>91.2324</v>
      </c>
      <c r="E16" s="133">
        <v>15.4</v>
      </c>
    </row>
    <row r="17" spans="2:5" ht="24.75" customHeight="1">
      <c r="B17" s="131" t="s">
        <v>33</v>
      </c>
      <c r="C17" s="136" t="s">
        <v>34</v>
      </c>
      <c r="D17" s="132">
        <v>19.64316</v>
      </c>
      <c r="E17" s="133">
        <v>14.8</v>
      </c>
    </row>
    <row r="18" spans="2:5" ht="24.75" customHeight="1">
      <c r="B18" s="137" t="s">
        <v>35</v>
      </c>
      <c r="C18" s="126" t="s">
        <v>16</v>
      </c>
      <c r="D18" s="138">
        <v>4.65002</v>
      </c>
      <c r="E18" s="139">
        <v>15.3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E18" sqref="E18"/>
    </sheetView>
  </sheetViews>
  <sheetFormatPr defaultColWidth="8.25390625" defaultRowHeight="14.25"/>
  <cols>
    <col min="1" max="1" width="8.25390625" style="66" customWidth="1"/>
    <col min="2" max="2" width="22.25390625" style="65" customWidth="1"/>
    <col min="3" max="4" width="14.375" style="65" customWidth="1"/>
    <col min="5" max="5" width="9.75390625" style="65" customWidth="1"/>
    <col min="6" max="6" width="8.25390625" style="66" customWidth="1"/>
    <col min="7" max="16384" width="8.25390625" style="65" customWidth="1"/>
  </cols>
  <sheetData>
    <row r="1" spans="2:5" ht="33" customHeight="1">
      <c r="B1" s="226" t="s">
        <v>148</v>
      </c>
      <c r="C1" s="226"/>
      <c r="D1" s="226"/>
      <c r="E1" s="226"/>
    </row>
    <row r="2" spans="2:5" ht="24.75" customHeight="1" thickBot="1">
      <c r="B2" s="191"/>
      <c r="C2" s="191"/>
      <c r="D2" s="227"/>
      <c r="E2" s="227"/>
    </row>
    <row r="3" spans="2:5" ht="24.75" customHeight="1">
      <c r="B3" s="69" t="s">
        <v>0</v>
      </c>
      <c r="C3" s="192" t="s">
        <v>14</v>
      </c>
      <c r="D3" s="193" t="s">
        <v>163</v>
      </c>
      <c r="E3" s="194" t="s">
        <v>10</v>
      </c>
    </row>
    <row r="4" spans="2:5" ht="24.75" customHeight="1">
      <c r="B4" s="195" t="s">
        <v>149</v>
      </c>
      <c r="C4" s="196" t="s">
        <v>150</v>
      </c>
      <c r="D4" s="197">
        <v>543</v>
      </c>
      <c r="E4" s="78">
        <v>2.1</v>
      </c>
    </row>
    <row r="5" spans="2:5" ht="24.75" customHeight="1">
      <c r="B5" s="195" t="s">
        <v>151</v>
      </c>
      <c r="C5" s="198" t="s">
        <v>152</v>
      </c>
      <c r="D5" s="199">
        <v>3.5</v>
      </c>
      <c r="E5" s="200">
        <v>-2.1</v>
      </c>
    </row>
    <row r="6" spans="2:5" ht="24.75" customHeight="1">
      <c r="B6" s="39" t="s">
        <v>153</v>
      </c>
      <c r="C6" s="125" t="s">
        <v>154</v>
      </c>
      <c r="D6" s="201">
        <v>337.51</v>
      </c>
      <c r="E6" s="202">
        <v>21.4</v>
      </c>
    </row>
    <row r="7" spans="2:5" ht="24.75" customHeight="1">
      <c r="B7" s="39" t="s">
        <v>155</v>
      </c>
      <c r="C7" s="125" t="s">
        <v>154</v>
      </c>
      <c r="D7" s="172">
        <v>289.25</v>
      </c>
      <c r="E7" s="78">
        <v>22.1</v>
      </c>
    </row>
    <row r="8" spans="2:5" ht="24.75" customHeight="1">
      <c r="B8" s="39" t="s">
        <v>156</v>
      </c>
      <c r="C8" s="125" t="s">
        <v>154</v>
      </c>
      <c r="D8" s="201">
        <v>25.5</v>
      </c>
      <c r="E8" s="202">
        <v>25.6</v>
      </c>
    </row>
    <row r="9" spans="2:5" ht="24.75" customHeight="1">
      <c r="B9" s="39" t="s">
        <v>157</v>
      </c>
      <c r="C9" s="125" t="s">
        <v>154</v>
      </c>
      <c r="D9" s="201">
        <v>0.66</v>
      </c>
      <c r="E9" s="202">
        <v>-36.4</v>
      </c>
    </row>
    <row r="10" spans="2:5" ht="24.75" customHeight="1">
      <c r="B10" s="39" t="s">
        <v>158</v>
      </c>
      <c r="C10" s="125" t="s">
        <v>154</v>
      </c>
      <c r="D10" s="203">
        <v>31.91</v>
      </c>
      <c r="E10" s="204">
        <v>26</v>
      </c>
    </row>
    <row r="11" spans="2:5" ht="24.75" customHeight="1">
      <c r="B11" s="39" t="s">
        <v>159</v>
      </c>
      <c r="C11" s="125" t="s">
        <v>154</v>
      </c>
      <c r="D11" s="172">
        <v>22.07</v>
      </c>
      <c r="E11" s="78">
        <v>13.4</v>
      </c>
    </row>
    <row r="12" spans="2:5" ht="24.75" customHeight="1">
      <c r="B12" s="39" t="s">
        <v>160</v>
      </c>
      <c r="C12" s="205" t="s">
        <v>152</v>
      </c>
      <c r="D12" s="206">
        <v>7.6</v>
      </c>
      <c r="E12" s="207">
        <v>0.3</v>
      </c>
    </row>
    <row r="13" spans="2:5" ht="24.75" customHeight="1">
      <c r="B13" s="39" t="s">
        <v>161</v>
      </c>
      <c r="C13" s="205" t="s">
        <v>152</v>
      </c>
      <c r="D13" s="206">
        <v>56.2</v>
      </c>
      <c r="E13" s="207">
        <v>-2.8</v>
      </c>
    </row>
    <row r="14" spans="2:5" ht="24.75" customHeight="1" thickBot="1">
      <c r="B14" s="101" t="s">
        <v>162</v>
      </c>
      <c r="C14" s="208" t="s">
        <v>152</v>
      </c>
      <c r="D14" s="209">
        <v>85.7</v>
      </c>
      <c r="E14" s="210">
        <v>0.5</v>
      </c>
    </row>
    <row r="15" spans="2:5" ht="21" customHeight="1">
      <c r="B15" s="228" t="s">
        <v>164</v>
      </c>
      <c r="C15" s="228"/>
      <c r="D15" s="228"/>
      <c r="E15" s="228"/>
    </row>
  </sheetData>
  <sheetProtection/>
  <mergeCells count="3">
    <mergeCell ref="B1:E1"/>
    <mergeCell ref="D2:E2"/>
    <mergeCell ref="B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D18" sqref="D18"/>
    </sheetView>
  </sheetViews>
  <sheetFormatPr defaultColWidth="11.00390625" defaultRowHeight="19.5" customHeight="1"/>
  <cols>
    <col min="1" max="1" width="7.875" style="65" bestFit="1" customWidth="1"/>
    <col min="2" max="2" width="35.375" style="65" customWidth="1"/>
    <col min="3" max="3" width="12.50390625" style="65" customWidth="1"/>
    <col min="4" max="4" width="15.25390625" style="65" customWidth="1"/>
    <col min="5" max="5" width="11.00390625" style="66" customWidth="1"/>
    <col min="6" max="16384" width="11.00390625" style="65" customWidth="1"/>
  </cols>
  <sheetData>
    <row r="1" spans="2:4" ht="19.5" customHeight="1">
      <c r="B1" s="66"/>
      <c r="C1" s="66"/>
      <c r="D1" s="66"/>
    </row>
    <row r="2" spans="2:4" ht="19.5" customHeight="1">
      <c r="B2" s="229" t="s">
        <v>167</v>
      </c>
      <c r="C2" s="226"/>
      <c r="D2" s="226"/>
    </row>
    <row r="3" spans="2:4" ht="19.5" customHeight="1">
      <c r="B3" s="104"/>
      <c r="C3" s="230"/>
      <c r="D3" s="230"/>
    </row>
    <row r="4" spans="2:4" ht="24.75" customHeight="1">
      <c r="B4" s="69" t="s">
        <v>36</v>
      </c>
      <c r="C4" s="70" t="s">
        <v>1</v>
      </c>
      <c r="D4" s="187" t="s">
        <v>143</v>
      </c>
    </row>
    <row r="5" spans="2:5" ht="24.75" customHeight="1">
      <c r="B5" s="105" t="s">
        <v>37</v>
      </c>
      <c r="C5" s="45">
        <v>16.6</v>
      </c>
      <c r="D5" s="106">
        <v>19.1</v>
      </c>
      <c r="E5" s="107"/>
    </row>
    <row r="6" spans="2:5" s="103" customFormat="1" ht="24.75" customHeight="1">
      <c r="B6" s="108" t="s">
        <v>38</v>
      </c>
      <c r="C6" s="109"/>
      <c r="D6" s="110"/>
      <c r="E6" s="107"/>
    </row>
    <row r="7" spans="2:5" ht="24.75" customHeight="1">
      <c r="B7" s="111" t="s">
        <v>39</v>
      </c>
      <c r="C7" s="45">
        <v>16.4</v>
      </c>
      <c r="D7" s="54">
        <v>19.5</v>
      </c>
      <c r="E7" s="107"/>
    </row>
    <row r="8" spans="2:5" ht="24.75" customHeight="1">
      <c r="B8" s="111" t="s">
        <v>40</v>
      </c>
      <c r="C8" s="45">
        <v>3.7</v>
      </c>
      <c r="D8" s="54">
        <v>53.2</v>
      </c>
      <c r="E8" s="107"/>
    </row>
    <row r="9" spans="2:5" ht="24.75" customHeight="1">
      <c r="B9" s="111" t="s">
        <v>41</v>
      </c>
      <c r="C9" s="45">
        <v>42.4</v>
      </c>
      <c r="D9" s="54">
        <v>-12</v>
      </c>
      <c r="E9" s="107"/>
    </row>
    <row r="10" spans="2:5" ht="24.75" customHeight="1">
      <c r="B10" s="108" t="s">
        <v>42</v>
      </c>
      <c r="C10" s="109"/>
      <c r="D10" s="110"/>
      <c r="E10" s="107"/>
    </row>
    <row r="11" spans="2:5" ht="24.75" customHeight="1">
      <c r="B11" s="112" t="s">
        <v>43</v>
      </c>
      <c r="C11" s="45">
        <v>-30.6</v>
      </c>
      <c r="D11" s="54">
        <v>2</v>
      </c>
      <c r="E11" s="107"/>
    </row>
    <row r="12" spans="2:5" ht="24.75" customHeight="1">
      <c r="B12" s="112" t="s">
        <v>44</v>
      </c>
      <c r="C12" s="45">
        <v>-6.6</v>
      </c>
      <c r="D12" s="54">
        <v>6.6</v>
      </c>
      <c r="E12" s="107"/>
    </row>
    <row r="13" spans="2:5" ht="24.75" customHeight="1">
      <c r="B13" s="112" t="s">
        <v>45</v>
      </c>
      <c r="C13" s="45">
        <v>-1.2</v>
      </c>
      <c r="D13" s="54">
        <v>6.1</v>
      </c>
      <c r="E13" s="107"/>
    </row>
    <row r="14" spans="2:5" ht="24.75" customHeight="1">
      <c r="B14" s="113" t="s">
        <v>46</v>
      </c>
      <c r="C14" s="45">
        <v>33.2</v>
      </c>
      <c r="D14" s="114">
        <v>26.5</v>
      </c>
      <c r="E14" s="107"/>
    </row>
    <row r="15" spans="2:5" ht="24.75" customHeight="1">
      <c r="B15" s="115"/>
      <c r="C15" s="116"/>
      <c r="D15" s="116"/>
      <c r="E15" s="107"/>
    </row>
    <row r="16" spans="2:5" ht="24.75" customHeight="1">
      <c r="B16" s="117" t="s">
        <v>36</v>
      </c>
      <c r="C16" s="188" t="s">
        <v>144</v>
      </c>
      <c r="D16" s="86" t="s">
        <v>47</v>
      </c>
      <c r="E16" s="107"/>
    </row>
    <row r="17" spans="2:5" ht="24.75" customHeight="1">
      <c r="B17" s="112" t="s">
        <v>48</v>
      </c>
      <c r="C17" s="118">
        <v>39.46</v>
      </c>
      <c r="D17" s="54">
        <v>54.5</v>
      </c>
      <c r="E17" s="107"/>
    </row>
    <row r="18" spans="2:4" ht="24.75" customHeight="1">
      <c r="B18" s="112" t="s">
        <v>49</v>
      </c>
      <c r="C18" s="185">
        <v>0</v>
      </c>
      <c r="D18" s="211">
        <v>-100</v>
      </c>
    </row>
    <row r="19" spans="2:4" ht="24.75" customHeight="1">
      <c r="B19" s="119" t="s">
        <v>50</v>
      </c>
      <c r="C19" s="120">
        <v>692.27</v>
      </c>
      <c r="D19" s="54">
        <v>34.3</v>
      </c>
    </row>
    <row r="20" spans="2:4" ht="24.75" customHeight="1">
      <c r="B20" s="119" t="s">
        <v>51</v>
      </c>
      <c r="C20" s="120">
        <v>10.78</v>
      </c>
      <c r="D20" s="54">
        <v>548.7</v>
      </c>
    </row>
    <row r="21" spans="2:4" ht="24.75" customHeight="1">
      <c r="B21" s="119" t="s">
        <v>52</v>
      </c>
      <c r="C21" s="120">
        <v>77.52</v>
      </c>
      <c r="D21" s="54">
        <v>42.7</v>
      </c>
    </row>
    <row r="22" spans="2:4" ht="24.75" customHeight="1">
      <c r="B22" s="121" t="s">
        <v>53</v>
      </c>
      <c r="C22" s="122">
        <v>64</v>
      </c>
      <c r="D22" s="123">
        <v>-29.9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F17" sqref="F17"/>
    </sheetView>
  </sheetViews>
  <sheetFormatPr defaultColWidth="7.875" defaultRowHeight="32.25" customHeight="1"/>
  <cols>
    <col min="1" max="1" width="7.875" style="66" customWidth="1"/>
    <col min="2" max="2" width="25.375" style="66" customWidth="1"/>
    <col min="3" max="3" width="12.25390625" style="66" customWidth="1"/>
    <col min="4" max="4" width="10.875" style="66" customWidth="1"/>
    <col min="5" max="5" width="9.50390625" style="66" customWidth="1"/>
    <col min="6" max="6" width="6.875" style="66" customWidth="1"/>
    <col min="7" max="7" width="11.25390625" style="66" bestFit="1" customWidth="1"/>
    <col min="8" max="16384" width="7.875" style="66" customWidth="1"/>
  </cols>
  <sheetData>
    <row r="1" spans="2:6" ht="24.75" customHeight="1">
      <c r="B1" s="231" t="s">
        <v>171</v>
      </c>
      <c r="C1" s="231"/>
      <c r="D1" s="231"/>
      <c r="E1" s="82"/>
      <c r="F1" s="83"/>
    </row>
    <row r="2" spans="2:6" ht="24.75" customHeight="1">
      <c r="B2" s="84"/>
      <c r="C2" s="230" t="s">
        <v>54</v>
      </c>
      <c r="D2" s="232"/>
      <c r="E2" s="82"/>
      <c r="F2" s="83"/>
    </row>
    <row r="3" spans="2:6" ht="24.75" customHeight="1">
      <c r="B3" s="85" t="s">
        <v>55</v>
      </c>
      <c r="C3" s="186" t="s">
        <v>142</v>
      </c>
      <c r="D3" s="86" t="s">
        <v>47</v>
      </c>
      <c r="E3" s="82"/>
      <c r="F3" s="83"/>
    </row>
    <row r="4" spans="2:6" ht="24.75" customHeight="1">
      <c r="B4" s="87" t="s">
        <v>56</v>
      </c>
      <c r="C4" s="88">
        <v>152.1</v>
      </c>
      <c r="D4" s="89">
        <v>27.9</v>
      </c>
      <c r="E4" s="90"/>
      <c r="F4" s="83"/>
    </row>
    <row r="5" spans="2:6" ht="24.75" customHeight="1">
      <c r="B5" s="87" t="s">
        <v>57</v>
      </c>
      <c r="C5" s="91">
        <v>46.51</v>
      </c>
      <c r="D5" s="92">
        <v>26.3</v>
      </c>
      <c r="E5" s="82"/>
      <c r="F5" s="83"/>
    </row>
    <row r="6" spans="2:6" ht="24.75" customHeight="1">
      <c r="B6" s="93" t="s">
        <v>58</v>
      </c>
      <c r="C6" s="94"/>
      <c r="D6" s="95"/>
      <c r="E6" s="82"/>
      <c r="F6" s="83"/>
    </row>
    <row r="7" spans="2:6" ht="24.75" customHeight="1">
      <c r="B7" s="87" t="s">
        <v>59</v>
      </c>
      <c r="C7" s="96">
        <v>102.82</v>
      </c>
      <c r="D7" s="178">
        <v>27.7</v>
      </c>
      <c r="E7" s="177"/>
      <c r="F7" s="83"/>
    </row>
    <row r="8" spans="2:6" ht="24.75" customHeight="1">
      <c r="B8" s="87" t="s">
        <v>60</v>
      </c>
      <c r="C8" s="98">
        <v>49.28</v>
      </c>
      <c r="D8" s="92">
        <v>28.4</v>
      </c>
      <c r="E8" s="97"/>
      <c r="F8" s="83"/>
    </row>
    <row r="9" spans="2:6" ht="24.75" customHeight="1">
      <c r="B9" s="93" t="s">
        <v>61</v>
      </c>
      <c r="C9" s="94"/>
      <c r="D9" s="95"/>
      <c r="E9" s="97"/>
      <c r="F9" s="83"/>
    </row>
    <row r="10" spans="2:6" ht="24.75" customHeight="1">
      <c r="B10" s="87" t="s">
        <v>62</v>
      </c>
      <c r="C10" s="219">
        <v>21.94</v>
      </c>
      <c r="D10" s="48">
        <v>21.5</v>
      </c>
      <c r="E10" s="177"/>
      <c r="F10" s="83"/>
    </row>
    <row r="11" spans="2:4" ht="24.75" customHeight="1">
      <c r="B11" s="87" t="s">
        <v>63</v>
      </c>
      <c r="C11" s="219">
        <v>104.15</v>
      </c>
      <c r="D11" s="48">
        <v>22.5</v>
      </c>
    </row>
    <row r="12" spans="2:4" ht="24.75" customHeight="1">
      <c r="B12" s="87" t="s">
        <v>64</v>
      </c>
      <c r="C12" s="219">
        <v>1.24</v>
      </c>
      <c r="D12" s="48">
        <v>68</v>
      </c>
    </row>
    <row r="13" spans="2:5" ht="24.75" customHeight="1">
      <c r="B13" s="87" t="s">
        <v>65</v>
      </c>
      <c r="C13" s="219">
        <v>24.76</v>
      </c>
      <c r="D13" s="48">
        <v>63.9</v>
      </c>
      <c r="E13" s="99"/>
    </row>
    <row r="14" spans="2:4" ht="24.75" customHeight="1">
      <c r="B14" s="162" t="s">
        <v>131</v>
      </c>
      <c r="C14" s="100">
        <v>921</v>
      </c>
      <c r="D14" s="78">
        <v>-11.1</v>
      </c>
    </row>
    <row r="15" spans="2:4" ht="24.75" customHeight="1">
      <c r="B15" s="101" t="s">
        <v>66</v>
      </c>
      <c r="C15" s="102">
        <v>803</v>
      </c>
      <c r="D15" s="174">
        <v>-13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B1">
      <selection activeCell="D9" sqref="D9"/>
    </sheetView>
  </sheetViews>
  <sheetFormatPr defaultColWidth="7.875" defaultRowHeight="21.75" customHeight="1"/>
  <cols>
    <col min="1" max="1" width="7.875" style="65" customWidth="1"/>
    <col min="2" max="2" width="7.875" style="66" customWidth="1"/>
    <col min="3" max="3" width="29.25390625" style="65" customWidth="1"/>
    <col min="4" max="4" width="11.50390625" style="65" customWidth="1"/>
    <col min="5" max="5" width="11.00390625" style="65" customWidth="1"/>
    <col min="6" max="6" width="8.625" style="65" customWidth="1"/>
    <col min="7" max="7" width="7.875" style="66" customWidth="1"/>
    <col min="8" max="16384" width="7.875" style="65" customWidth="1"/>
  </cols>
  <sheetData>
    <row r="1" spans="3:6" ht="29.25" customHeight="1">
      <c r="C1" s="233" t="s">
        <v>170</v>
      </c>
      <c r="D1" s="233"/>
      <c r="E1" s="233"/>
      <c r="F1" s="67"/>
    </row>
    <row r="2" spans="3:6" ht="29.25" customHeight="1">
      <c r="C2" s="68"/>
      <c r="D2" s="66"/>
      <c r="E2" s="66" t="s">
        <v>54</v>
      </c>
      <c r="F2" s="68"/>
    </row>
    <row r="3" spans="3:5" ht="24.75" customHeight="1">
      <c r="C3" s="69" t="s">
        <v>36</v>
      </c>
      <c r="D3" s="186" t="s">
        <v>142</v>
      </c>
      <c r="E3" s="71" t="s">
        <v>47</v>
      </c>
    </row>
    <row r="4" spans="3:5" ht="24.75" customHeight="1">
      <c r="C4" s="72" t="s">
        <v>67</v>
      </c>
      <c r="D4" s="167">
        <v>17.8</v>
      </c>
      <c r="E4" s="73">
        <v>16.3</v>
      </c>
    </row>
    <row r="5" spans="3:5" ht="24.75" customHeight="1">
      <c r="C5" s="72" t="s">
        <v>68</v>
      </c>
      <c r="D5" s="167">
        <v>10.96</v>
      </c>
      <c r="E5" s="73">
        <v>34.5</v>
      </c>
    </row>
    <row r="6" spans="3:6" ht="24.75" customHeight="1">
      <c r="C6" s="72" t="s">
        <v>69</v>
      </c>
      <c r="D6" s="74">
        <v>72.96</v>
      </c>
      <c r="E6" s="75">
        <v>3.4</v>
      </c>
      <c r="F6" s="76"/>
    </row>
    <row r="7" spans="3:6" ht="24.75" customHeight="1">
      <c r="C7" s="72" t="s">
        <v>70</v>
      </c>
      <c r="D7" s="217">
        <v>29.24</v>
      </c>
      <c r="E7" s="75">
        <v>38.2</v>
      </c>
      <c r="F7" s="180"/>
    </row>
    <row r="8" spans="3:5" ht="24.75" customHeight="1">
      <c r="C8" s="72" t="s">
        <v>71</v>
      </c>
      <c r="D8" s="218">
        <v>0.05</v>
      </c>
      <c r="E8" s="75">
        <v>-0.6</v>
      </c>
    </row>
    <row r="9" spans="3:5" ht="24.75" customHeight="1">
      <c r="C9" s="72" t="s">
        <v>72</v>
      </c>
      <c r="D9" s="220">
        <v>13.68</v>
      </c>
      <c r="E9" s="75">
        <v>34.3</v>
      </c>
    </row>
    <row r="10" spans="3:6" ht="24.75" customHeight="1">
      <c r="C10" s="72" t="s">
        <v>73</v>
      </c>
      <c r="D10" s="218">
        <v>15.51</v>
      </c>
      <c r="E10" s="75">
        <v>4.4</v>
      </c>
      <c r="F10" s="171"/>
    </row>
    <row r="11" spans="3:5" ht="24.75" customHeight="1">
      <c r="C11" s="72" t="s">
        <v>74</v>
      </c>
      <c r="D11" s="77">
        <v>1760.38</v>
      </c>
      <c r="E11" s="173">
        <v>7.4</v>
      </c>
    </row>
    <row r="12" spans="3:5" ht="24.75" customHeight="1">
      <c r="C12" s="72" t="s">
        <v>75</v>
      </c>
      <c r="D12" s="172">
        <v>1336.9</v>
      </c>
      <c r="E12" s="173">
        <v>11.6</v>
      </c>
    </row>
    <row r="13" spans="3:5" ht="24.75" customHeight="1">
      <c r="C13" s="72" t="s">
        <v>76</v>
      </c>
      <c r="D13" s="79">
        <v>1061.25</v>
      </c>
      <c r="E13" s="173">
        <v>11.3</v>
      </c>
    </row>
    <row r="14" spans="3:5" ht="24.75" customHeight="1">
      <c r="C14" s="72" t="s">
        <v>77</v>
      </c>
      <c r="D14" s="79">
        <v>193.79</v>
      </c>
      <c r="E14" s="173">
        <v>1</v>
      </c>
    </row>
    <row r="15" spans="3:5" ht="24.75" customHeight="1">
      <c r="C15" s="72" t="s">
        <v>78</v>
      </c>
      <c r="D15" s="216">
        <v>829</v>
      </c>
      <c r="E15" s="173">
        <v>13.7</v>
      </c>
    </row>
    <row r="16" spans="3:5" ht="24.75" customHeight="1">
      <c r="C16" s="80" t="s">
        <v>79</v>
      </c>
      <c r="D16" s="81">
        <v>38.46</v>
      </c>
      <c r="E16" s="174">
        <v>18.8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55"/>
  <sheetViews>
    <sheetView zoomScalePageLayoutView="0" workbookViewId="0" topLeftCell="A1">
      <selection activeCell="H16" sqref="H16"/>
    </sheetView>
  </sheetViews>
  <sheetFormatPr defaultColWidth="8.00390625" defaultRowHeight="19.5" customHeight="1"/>
  <cols>
    <col min="1" max="1" width="39.50390625" style="26" customWidth="1"/>
    <col min="2" max="2" width="11.375" style="27" customWidth="1"/>
    <col min="3" max="3" width="11.125" style="28" customWidth="1"/>
    <col min="4" max="5" width="11.875" style="25" customWidth="1"/>
    <col min="6" max="6" width="10.00390625" style="26" customWidth="1"/>
    <col min="7" max="7" width="8.00390625" style="26" customWidth="1"/>
    <col min="8" max="8" width="9.125" style="26" customWidth="1"/>
    <col min="9" max="9" width="8.75390625" style="26" customWidth="1"/>
    <col min="10" max="10" width="9.125" style="26" customWidth="1"/>
    <col min="11" max="11" width="9.875" style="26" customWidth="1"/>
    <col min="12" max="12" width="10.25390625" style="26" customWidth="1"/>
    <col min="13" max="13" width="10.00390625" style="26" customWidth="1"/>
    <col min="14" max="221" width="6.625" style="26" customWidth="1"/>
    <col min="222" max="16384" width="8.00390625" style="29" customWidth="1"/>
  </cols>
  <sheetData>
    <row r="1" spans="1:3" ht="25.5" customHeight="1">
      <c r="A1" s="234" t="s">
        <v>169</v>
      </c>
      <c r="B1" s="234"/>
      <c r="C1" s="234"/>
    </row>
    <row r="2" spans="1:3" ht="23.25" customHeight="1">
      <c r="A2" s="30"/>
      <c r="B2" s="31"/>
      <c r="C2" s="32" t="s">
        <v>80</v>
      </c>
    </row>
    <row r="3" spans="1:3" ht="24.75" customHeight="1">
      <c r="A3" s="33" t="s">
        <v>81</v>
      </c>
      <c r="B3" s="189" t="s">
        <v>145</v>
      </c>
      <c r="C3" s="34" t="s">
        <v>10</v>
      </c>
    </row>
    <row r="4" spans="1:5" ht="24.75" customHeight="1">
      <c r="A4" s="35" t="s">
        <v>82</v>
      </c>
      <c r="B4" s="36" t="s">
        <v>83</v>
      </c>
      <c r="C4" s="37">
        <v>19.1</v>
      </c>
      <c r="D4" s="163"/>
      <c r="E4" s="38"/>
    </row>
    <row r="5" spans="1:5" ht="24.75" customHeight="1">
      <c r="A5" s="39" t="s">
        <v>84</v>
      </c>
      <c r="B5" s="36" t="s">
        <v>83</v>
      </c>
      <c r="C5" s="37">
        <v>19.5</v>
      </c>
      <c r="D5" s="163"/>
      <c r="E5" s="38"/>
    </row>
    <row r="6" spans="1:5" ht="24.75" customHeight="1">
      <c r="A6" s="39" t="s">
        <v>85</v>
      </c>
      <c r="B6" s="40" t="s">
        <v>83</v>
      </c>
      <c r="C6" s="37">
        <v>18.8</v>
      </c>
      <c r="D6" s="163"/>
      <c r="E6" s="38"/>
    </row>
    <row r="7" spans="1:5" ht="24.75" customHeight="1">
      <c r="A7" s="39" t="s">
        <v>86</v>
      </c>
      <c r="B7" s="36" t="s">
        <v>83</v>
      </c>
      <c r="C7" s="37">
        <v>17.8</v>
      </c>
      <c r="D7" s="163"/>
      <c r="E7" s="38"/>
    </row>
    <row r="8" spans="1:5" ht="24.75" customHeight="1">
      <c r="A8" s="39" t="s">
        <v>87</v>
      </c>
      <c r="B8" s="36" t="s">
        <v>83</v>
      </c>
      <c r="C8" s="37">
        <v>13</v>
      </c>
      <c r="D8" s="163"/>
      <c r="E8" s="38"/>
    </row>
    <row r="9" spans="1:5" ht="24.75" customHeight="1">
      <c r="A9" s="39" t="s">
        <v>88</v>
      </c>
      <c r="B9" s="36" t="s">
        <v>83</v>
      </c>
      <c r="C9" s="37">
        <v>19.7</v>
      </c>
      <c r="D9" s="163"/>
      <c r="E9" s="38"/>
    </row>
    <row r="10" spans="1:5" ht="24.75" customHeight="1">
      <c r="A10" s="39" t="s">
        <v>89</v>
      </c>
      <c r="B10" s="36" t="s">
        <v>83</v>
      </c>
      <c r="C10" s="37">
        <v>14.1</v>
      </c>
      <c r="D10" s="163"/>
      <c r="E10" s="38"/>
    </row>
    <row r="11" spans="1:5" ht="24.75" customHeight="1">
      <c r="A11" s="39" t="s">
        <v>132</v>
      </c>
      <c r="B11" s="41" t="s">
        <v>83</v>
      </c>
      <c r="C11" s="37">
        <v>13.6</v>
      </c>
      <c r="D11" s="163"/>
      <c r="E11" s="38"/>
    </row>
    <row r="12" spans="1:5" ht="24.75" customHeight="1">
      <c r="A12" s="39" t="s">
        <v>90</v>
      </c>
      <c r="B12" s="41" t="s">
        <v>83</v>
      </c>
      <c r="C12" s="37">
        <v>22</v>
      </c>
      <c r="D12" s="163"/>
      <c r="E12" s="38"/>
    </row>
    <row r="13" spans="1:15" ht="24.75" customHeight="1">
      <c r="A13" s="35" t="s">
        <v>56</v>
      </c>
      <c r="B13" s="221">
        <v>1521016.4</v>
      </c>
      <c r="C13" s="42">
        <v>27.9</v>
      </c>
      <c r="D13" s="26"/>
      <c r="E13" s="43"/>
      <c r="I13" s="64"/>
      <c r="J13" s="64"/>
      <c r="K13" s="64"/>
      <c r="L13" s="64"/>
      <c r="M13" s="64"/>
      <c r="N13" s="64"/>
      <c r="O13" s="64"/>
    </row>
    <row r="14" spans="1:5" ht="24.75" customHeight="1">
      <c r="A14" s="35" t="s">
        <v>91</v>
      </c>
      <c r="B14" s="222">
        <v>618992.1172181708</v>
      </c>
      <c r="C14" s="42">
        <v>27.527558812930096</v>
      </c>
      <c r="D14" s="26"/>
      <c r="E14" s="163"/>
    </row>
    <row r="15" spans="1:13" ht="24.75" customHeight="1">
      <c r="A15" s="35" t="s">
        <v>92</v>
      </c>
      <c r="B15" s="222">
        <v>95901.3284596696</v>
      </c>
      <c r="C15" s="42">
        <v>27.1484387205645</v>
      </c>
      <c r="D15" s="26"/>
      <c r="E15" s="163"/>
      <c r="F15" s="44"/>
      <c r="G15" s="44"/>
      <c r="H15" s="44"/>
      <c r="I15" s="44"/>
      <c r="J15" s="44"/>
      <c r="K15" s="44"/>
      <c r="L15" s="44"/>
      <c r="M15" s="44"/>
    </row>
    <row r="16" spans="1:13" ht="24.75" customHeight="1">
      <c r="A16" s="35" t="s">
        <v>93</v>
      </c>
      <c r="B16" s="222">
        <v>79127.67476103225</v>
      </c>
      <c r="C16" s="42">
        <v>30.350876654814954</v>
      </c>
      <c r="D16" s="26"/>
      <c r="E16" s="163"/>
      <c r="G16" s="44"/>
      <c r="H16" s="44"/>
      <c r="I16" s="44"/>
      <c r="J16" s="44"/>
      <c r="K16" s="44"/>
      <c r="L16" s="44"/>
      <c r="M16" s="44"/>
    </row>
    <row r="17" spans="1:13" ht="24.75" customHeight="1">
      <c r="A17" s="35" t="s">
        <v>94</v>
      </c>
      <c r="B17" s="222">
        <v>178389.83596468795</v>
      </c>
      <c r="C17" s="42">
        <v>28.49627452278486</v>
      </c>
      <c r="D17" s="26"/>
      <c r="E17" s="163"/>
      <c r="G17" s="64"/>
      <c r="H17" s="64"/>
      <c r="I17" s="64"/>
      <c r="J17" s="64"/>
      <c r="K17" s="64"/>
      <c r="L17" s="64"/>
      <c r="M17" s="64"/>
    </row>
    <row r="18" spans="1:5" ht="24.75" customHeight="1">
      <c r="A18" s="35" t="s">
        <v>95</v>
      </c>
      <c r="B18" s="222">
        <v>82668.9070244433</v>
      </c>
      <c r="C18" s="42">
        <v>25.712484621334283</v>
      </c>
      <c r="D18" s="26"/>
      <c r="E18" s="163"/>
    </row>
    <row r="19" spans="1:5" ht="24.75" customHeight="1">
      <c r="A19" s="35" t="s">
        <v>96</v>
      </c>
      <c r="B19" s="222">
        <v>210321.0581575473</v>
      </c>
      <c r="C19" s="42">
        <v>30.124046692437645</v>
      </c>
      <c r="D19" s="26"/>
      <c r="E19" s="163"/>
    </row>
    <row r="20" spans="1:5" ht="24.75" customHeight="1">
      <c r="A20" s="35" t="s">
        <v>97</v>
      </c>
      <c r="B20" s="222">
        <v>255615.4784144488</v>
      </c>
      <c r="C20" s="42">
        <v>26.988473073192694</v>
      </c>
      <c r="D20" s="179"/>
      <c r="E20" s="163"/>
    </row>
    <row r="21" spans="1:5" ht="24.75" customHeight="1">
      <c r="A21" s="35" t="s">
        <v>98</v>
      </c>
      <c r="B21" s="45" t="s">
        <v>83</v>
      </c>
      <c r="C21" s="46">
        <v>12</v>
      </c>
      <c r="D21" s="43"/>
      <c r="E21" s="26"/>
    </row>
    <row r="22" spans="1:6" ht="24.75" customHeight="1">
      <c r="A22" s="35" t="s">
        <v>91</v>
      </c>
      <c r="B22" s="45" t="s">
        <v>83</v>
      </c>
      <c r="C22" s="47">
        <v>13.745592763312</v>
      </c>
      <c r="D22" s="49"/>
      <c r="E22" s="26"/>
      <c r="F22" s="64"/>
    </row>
    <row r="23" spans="1:6" ht="24.75" customHeight="1">
      <c r="A23" s="35" t="s">
        <v>92</v>
      </c>
      <c r="B23" s="45" t="s">
        <v>83</v>
      </c>
      <c r="C23" s="47">
        <v>12.3862133090489</v>
      </c>
      <c r="D23" s="49"/>
      <c r="E23" s="26"/>
      <c r="F23" s="64"/>
    </row>
    <row r="24" spans="1:6" ht="24.75" customHeight="1">
      <c r="A24" s="35" t="s">
        <v>93</v>
      </c>
      <c r="B24" s="45" t="s">
        <v>83</v>
      </c>
      <c r="C24" s="47">
        <v>13.6252958290734</v>
      </c>
      <c r="D24" s="49"/>
      <c r="E24" s="26"/>
      <c r="F24" s="64"/>
    </row>
    <row r="25" spans="1:6" ht="24.75" customHeight="1">
      <c r="A25" s="35" t="s">
        <v>94</v>
      </c>
      <c r="B25" s="45" t="s">
        <v>83</v>
      </c>
      <c r="C25" s="47">
        <v>11.1923191229027</v>
      </c>
      <c r="D25" s="49"/>
      <c r="E25" s="26"/>
      <c r="F25" s="64"/>
    </row>
    <row r="26" spans="1:6" ht="24.75" customHeight="1">
      <c r="A26" s="35" t="s">
        <v>95</v>
      </c>
      <c r="B26" s="45" t="s">
        <v>83</v>
      </c>
      <c r="C26" s="47">
        <v>12.6324508964665</v>
      </c>
      <c r="D26" s="49"/>
      <c r="E26" s="26"/>
      <c r="F26" s="64"/>
    </row>
    <row r="27" spans="1:6" ht="24.75" customHeight="1">
      <c r="A27" s="35" t="s">
        <v>96</v>
      </c>
      <c r="B27" s="45" t="s">
        <v>83</v>
      </c>
      <c r="C27" s="47">
        <v>6.39958686497434</v>
      </c>
      <c r="D27" s="49"/>
      <c r="E27" s="26"/>
      <c r="F27" s="64"/>
    </row>
    <row r="28" spans="1:12" ht="24.75" customHeight="1">
      <c r="A28" s="35" t="s">
        <v>97</v>
      </c>
      <c r="B28" s="45" t="s">
        <v>83</v>
      </c>
      <c r="C28" s="47">
        <v>10.2939596889828</v>
      </c>
      <c r="D28" s="49"/>
      <c r="E28" s="26"/>
      <c r="F28" s="64"/>
      <c r="J28" s="51"/>
      <c r="K28" s="150"/>
      <c r="L28" s="213"/>
    </row>
    <row r="29" spans="1:12" ht="24.75" customHeight="1">
      <c r="A29" s="39" t="s">
        <v>99</v>
      </c>
      <c r="B29" s="45" t="s">
        <v>83</v>
      </c>
      <c r="C29" s="47">
        <v>12.1940816118606</v>
      </c>
      <c r="D29" s="49"/>
      <c r="E29" s="26"/>
      <c r="F29" s="64"/>
      <c r="J29" s="51"/>
      <c r="K29" s="150"/>
      <c r="L29" s="214"/>
    </row>
    <row r="30" spans="1:12" ht="24.75" customHeight="1">
      <c r="A30" s="39" t="s">
        <v>168</v>
      </c>
      <c r="B30" s="185">
        <v>255010.2</v>
      </c>
      <c r="C30" s="212">
        <v>25.6</v>
      </c>
      <c r="D30" s="49"/>
      <c r="E30" s="26"/>
      <c r="F30" s="64"/>
      <c r="J30" s="51"/>
      <c r="K30" s="150"/>
      <c r="L30" s="214"/>
    </row>
    <row r="31" spans="1:12" ht="24.75" customHeight="1">
      <c r="A31" s="35" t="s">
        <v>91</v>
      </c>
      <c r="B31" s="185">
        <v>47470.4</v>
      </c>
      <c r="C31" s="212">
        <v>40.6</v>
      </c>
      <c r="D31" s="49"/>
      <c r="E31" s="26"/>
      <c r="F31" s="64"/>
      <c r="J31" s="51"/>
      <c r="K31" s="150"/>
      <c r="L31" s="214"/>
    </row>
    <row r="32" spans="1:12" ht="24.75" customHeight="1">
      <c r="A32" s="35" t="s">
        <v>92</v>
      </c>
      <c r="B32" s="185">
        <v>14696.8</v>
      </c>
      <c r="C32" s="212">
        <v>33.2</v>
      </c>
      <c r="D32" s="49"/>
      <c r="E32" s="26"/>
      <c r="F32" s="64"/>
      <c r="J32" s="51"/>
      <c r="K32" s="150"/>
      <c r="L32" s="214"/>
    </row>
    <row r="33" spans="1:12" ht="24.75" customHeight="1">
      <c r="A33" s="35" t="s">
        <v>93</v>
      </c>
      <c r="B33" s="185">
        <v>37374</v>
      </c>
      <c r="C33" s="212">
        <v>12.2</v>
      </c>
      <c r="D33" s="49"/>
      <c r="E33" s="26"/>
      <c r="F33" s="64"/>
      <c r="J33" s="51"/>
      <c r="K33" s="150"/>
      <c r="L33" s="214"/>
    </row>
    <row r="34" spans="1:12" ht="24.75" customHeight="1">
      <c r="A34" s="35" t="s">
        <v>94</v>
      </c>
      <c r="B34" s="185">
        <v>14907.7</v>
      </c>
      <c r="C34" s="212">
        <v>-4.9</v>
      </c>
      <c r="D34" s="49"/>
      <c r="E34" s="26"/>
      <c r="F34" s="64"/>
      <c r="J34" s="51"/>
      <c r="K34" s="150"/>
      <c r="L34" s="214"/>
    </row>
    <row r="35" spans="1:12" ht="24.75" customHeight="1">
      <c r="A35" s="35" t="s">
        <v>95</v>
      </c>
      <c r="B35" s="185">
        <v>8288.7</v>
      </c>
      <c r="C35" s="212">
        <v>63.6</v>
      </c>
      <c r="D35" s="49"/>
      <c r="E35" s="26"/>
      <c r="F35" s="64"/>
      <c r="J35" s="51"/>
      <c r="K35" s="150"/>
      <c r="L35" s="214"/>
    </row>
    <row r="36" spans="1:12" ht="24.75" customHeight="1">
      <c r="A36" s="35" t="s">
        <v>96</v>
      </c>
      <c r="B36" s="185">
        <v>11917.9</v>
      </c>
      <c r="C36" s="212">
        <v>-4.8</v>
      </c>
      <c r="D36" s="49"/>
      <c r="E36" s="26"/>
      <c r="F36" s="64"/>
      <c r="J36" s="51"/>
      <c r="K36" s="150"/>
      <c r="L36" s="214"/>
    </row>
    <row r="37" spans="1:12" ht="24.75" customHeight="1">
      <c r="A37" s="35" t="s">
        <v>97</v>
      </c>
      <c r="B37" s="185">
        <v>35005.9</v>
      </c>
      <c r="C37" s="212">
        <v>12.5</v>
      </c>
      <c r="D37" s="49"/>
      <c r="E37" s="26"/>
      <c r="F37" s="64"/>
      <c r="J37" s="51"/>
      <c r="K37" s="150"/>
      <c r="L37" s="214"/>
    </row>
    <row r="38" spans="1:12" ht="24.75" customHeight="1">
      <c r="A38" s="39" t="s">
        <v>99</v>
      </c>
      <c r="B38" s="185">
        <v>85348.8</v>
      </c>
      <c r="C38" s="212">
        <v>41.7</v>
      </c>
      <c r="D38" s="49"/>
      <c r="E38" s="26"/>
      <c r="F38" s="64"/>
      <c r="J38" s="51"/>
      <c r="K38" s="150"/>
      <c r="L38" s="214"/>
    </row>
    <row r="39" spans="1:12" ht="24.75" customHeight="1">
      <c r="A39" s="53" t="s">
        <v>100</v>
      </c>
      <c r="B39" s="50">
        <v>394579</v>
      </c>
      <c r="C39" s="52">
        <v>54.5</v>
      </c>
      <c r="D39" s="51"/>
      <c r="E39" s="51"/>
      <c r="J39" s="51"/>
      <c r="K39" s="150"/>
      <c r="L39" s="214"/>
    </row>
    <row r="40" spans="1:12" ht="24.75" customHeight="1">
      <c r="A40" s="35" t="s">
        <v>91</v>
      </c>
      <c r="B40" s="50">
        <v>282175</v>
      </c>
      <c r="C40" s="52">
        <v>97.5</v>
      </c>
      <c r="D40" s="51"/>
      <c r="E40" s="51"/>
      <c r="J40" s="51"/>
      <c r="K40" s="150"/>
      <c r="L40" s="214"/>
    </row>
    <row r="41" spans="1:12" ht="24.75" customHeight="1">
      <c r="A41" s="35" t="s">
        <v>92</v>
      </c>
      <c r="B41" s="50">
        <v>5112</v>
      </c>
      <c r="C41" s="54">
        <v>-28.7</v>
      </c>
      <c r="D41" s="51"/>
      <c r="E41" s="51"/>
      <c r="J41" s="51"/>
      <c r="K41" s="150"/>
      <c r="L41" s="214"/>
    </row>
    <row r="42" spans="1:12" ht="24.75" customHeight="1">
      <c r="A42" s="35" t="s">
        <v>93</v>
      </c>
      <c r="B42" s="50">
        <v>24867</v>
      </c>
      <c r="C42" s="54">
        <v>57.4</v>
      </c>
      <c r="D42" s="51"/>
      <c r="E42" s="51"/>
      <c r="J42" s="51"/>
      <c r="K42" s="150"/>
      <c r="L42" s="214"/>
    </row>
    <row r="43" spans="1:12" ht="24.75" customHeight="1">
      <c r="A43" s="35" t="s">
        <v>94</v>
      </c>
      <c r="B43" s="50">
        <v>19765</v>
      </c>
      <c r="C43" s="52">
        <v>485.6</v>
      </c>
      <c r="D43" s="51"/>
      <c r="E43" s="51"/>
      <c r="J43" s="51"/>
      <c r="K43" s="150"/>
      <c r="L43" s="214"/>
    </row>
    <row r="44" spans="1:12" ht="24.75" customHeight="1">
      <c r="A44" s="35" t="s">
        <v>95</v>
      </c>
      <c r="B44" s="50">
        <v>11035</v>
      </c>
      <c r="C44" s="52">
        <v>128.1</v>
      </c>
      <c r="D44" s="51"/>
      <c r="E44" s="51"/>
      <c r="J44" s="215"/>
      <c r="K44" s="150"/>
      <c r="L44" s="214"/>
    </row>
    <row r="45" spans="1:5" ht="24.75" customHeight="1">
      <c r="A45" s="35" t="s">
        <v>96</v>
      </c>
      <c r="B45" s="50">
        <v>18955</v>
      </c>
      <c r="C45" s="52">
        <v>-6.2</v>
      </c>
      <c r="D45" s="51"/>
      <c r="E45" s="51"/>
    </row>
    <row r="46" spans="1:5" ht="24.75" customHeight="1">
      <c r="A46" s="35" t="s">
        <v>97</v>
      </c>
      <c r="B46" s="50">
        <v>32670</v>
      </c>
      <c r="C46" s="52">
        <v>-46.6</v>
      </c>
      <c r="D46" s="51"/>
      <c r="E46" s="51"/>
    </row>
    <row r="47" spans="1:5" ht="24.75" customHeight="1">
      <c r="A47" s="55" t="s">
        <v>101</v>
      </c>
      <c r="B47" s="56">
        <v>178049</v>
      </c>
      <c r="C47" s="57">
        <v>16.269304861723317</v>
      </c>
      <c r="D47" s="51"/>
      <c r="E47" s="51"/>
    </row>
    <row r="48" spans="1:8" ht="24.75" customHeight="1">
      <c r="A48" s="35" t="s">
        <v>102</v>
      </c>
      <c r="B48" s="56">
        <v>24750</v>
      </c>
      <c r="C48" s="57">
        <v>23.552316293929714</v>
      </c>
      <c r="D48" s="51"/>
      <c r="E48" s="165"/>
      <c r="G48" s="166"/>
      <c r="H48" s="166"/>
    </row>
    <row r="49" spans="1:8" ht="24.75" customHeight="1">
      <c r="A49" s="35" t="s">
        <v>92</v>
      </c>
      <c r="B49" s="56">
        <v>11202</v>
      </c>
      <c r="C49" s="57">
        <v>32.646536412078156</v>
      </c>
      <c r="D49" s="51"/>
      <c r="E49" s="165"/>
      <c r="G49" s="166"/>
      <c r="H49" s="166"/>
    </row>
    <row r="50" spans="1:8" ht="24.75" customHeight="1">
      <c r="A50" s="35" t="s">
        <v>93</v>
      </c>
      <c r="B50" s="56">
        <v>7290</v>
      </c>
      <c r="C50" s="57">
        <v>2.5172268316692445</v>
      </c>
      <c r="D50" s="51"/>
      <c r="E50" s="165"/>
      <c r="G50" s="166"/>
      <c r="H50" s="166"/>
    </row>
    <row r="51" spans="1:8" ht="24.75" customHeight="1">
      <c r="A51" s="35" t="s">
        <v>94</v>
      </c>
      <c r="B51" s="56">
        <v>12793</v>
      </c>
      <c r="C51" s="58">
        <v>29.49691264298006</v>
      </c>
      <c r="D51" s="51"/>
      <c r="E51" s="165"/>
      <c r="G51" s="166"/>
      <c r="H51" s="166"/>
    </row>
    <row r="52" spans="1:8" ht="24.75" customHeight="1">
      <c r="A52" s="35" t="s">
        <v>95</v>
      </c>
      <c r="B52" s="56">
        <v>12798</v>
      </c>
      <c r="C52" s="58">
        <v>58.449919524575954</v>
      </c>
      <c r="D52" s="51"/>
      <c r="E52" s="165"/>
      <c r="G52" s="166"/>
      <c r="H52" s="166"/>
    </row>
    <row r="53" spans="1:8" ht="24.75" customHeight="1">
      <c r="A53" s="35" t="s">
        <v>96</v>
      </c>
      <c r="B53" s="56">
        <v>17798</v>
      </c>
      <c r="C53" s="58">
        <v>-18.775100401606426</v>
      </c>
      <c r="D53" s="51"/>
      <c r="E53" s="165"/>
      <c r="G53" s="166"/>
      <c r="H53" s="166"/>
    </row>
    <row r="54" spans="1:8" ht="24.75" customHeight="1" thickBot="1">
      <c r="A54" s="59" t="s">
        <v>97</v>
      </c>
      <c r="B54" s="60">
        <v>27767</v>
      </c>
      <c r="C54" s="61">
        <v>18.74866355899585</v>
      </c>
      <c r="D54" s="51"/>
      <c r="E54" s="165"/>
      <c r="G54" s="166"/>
      <c r="H54" s="166"/>
    </row>
    <row r="55" spans="2:3" ht="19.5" customHeight="1">
      <c r="B55" s="62"/>
      <c r="C55" s="6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8"/>
  <sheetViews>
    <sheetView zoomScale="85" zoomScaleNormal="85" zoomScalePageLayoutView="0" workbookViewId="0" topLeftCell="A1">
      <selection activeCell="E12" sqref="E12"/>
    </sheetView>
  </sheetViews>
  <sheetFormatPr defaultColWidth="9.375" defaultRowHeight="30" customHeight="1"/>
  <cols>
    <col min="1" max="1" width="6.125" style="1" customWidth="1"/>
    <col min="2" max="2" width="16.125" style="2" customWidth="1"/>
    <col min="3" max="3" width="16.375" style="2" customWidth="1"/>
    <col min="4" max="4" width="11.625" style="2" customWidth="1"/>
    <col min="5" max="5" width="14.25390625" style="2" customWidth="1"/>
    <col min="6" max="6" width="12.25390625" style="2" customWidth="1"/>
    <col min="7" max="16384" width="9.375" style="2" customWidth="1"/>
  </cols>
  <sheetData>
    <row r="1" spans="1:6" ht="30" customHeight="1">
      <c r="A1" s="1"/>
      <c r="B1" s="235" t="s">
        <v>172</v>
      </c>
      <c r="C1" s="235"/>
      <c r="D1" s="235"/>
      <c r="E1" s="235"/>
      <c r="F1" s="235"/>
    </row>
    <row r="2" spans="2:5" ht="30" customHeight="1">
      <c r="B2" s="3"/>
      <c r="C2" s="3"/>
      <c r="D2" s="3"/>
      <c r="E2" s="3"/>
    </row>
    <row r="3" spans="2:6" ht="24.75" customHeight="1">
      <c r="B3" s="239" t="s">
        <v>103</v>
      </c>
      <c r="C3" s="236" t="s">
        <v>104</v>
      </c>
      <c r="D3" s="237"/>
      <c r="E3" s="238" t="s">
        <v>37</v>
      </c>
      <c r="F3" s="238"/>
    </row>
    <row r="4" spans="2:6" ht="24.75" customHeight="1">
      <c r="B4" s="240"/>
      <c r="C4" s="6" t="s">
        <v>146</v>
      </c>
      <c r="D4" s="16" t="s">
        <v>105</v>
      </c>
      <c r="E4" s="190" t="s">
        <v>146</v>
      </c>
      <c r="F4" s="16" t="s">
        <v>105</v>
      </c>
    </row>
    <row r="5" spans="2:6" ht="24.75" customHeight="1">
      <c r="B5" s="182" t="s">
        <v>135</v>
      </c>
      <c r="C5" s="181">
        <v>20.3</v>
      </c>
      <c r="D5" s="21" t="s">
        <v>83</v>
      </c>
      <c r="E5" s="183">
        <v>19.9</v>
      </c>
      <c r="F5" s="21" t="s">
        <v>83</v>
      </c>
    </row>
    <row r="6" spans="2:6" ht="24.75" customHeight="1">
      <c r="B6" s="5" t="s">
        <v>106</v>
      </c>
      <c r="C6" s="17">
        <v>14.1</v>
      </c>
      <c r="D6" s="21" t="s">
        <v>83</v>
      </c>
      <c r="E6" s="17">
        <v>17.5</v>
      </c>
      <c r="F6" s="16" t="s">
        <v>83</v>
      </c>
    </row>
    <row r="7" spans="2:6" ht="24.75" customHeight="1">
      <c r="B7" s="5" t="s">
        <v>107</v>
      </c>
      <c r="C7" s="17">
        <v>16</v>
      </c>
      <c r="D7" s="22">
        <f>RANK(C7,$C$7:$C$27)</f>
        <v>1</v>
      </c>
      <c r="E7" s="17">
        <v>14.5</v>
      </c>
      <c r="F7" s="22">
        <f>RANK(E7,E$7:E$27)</f>
        <v>20</v>
      </c>
    </row>
    <row r="8" spans="2:6" ht="24.75" customHeight="1">
      <c r="B8" s="5" t="s">
        <v>108</v>
      </c>
      <c r="C8" s="17">
        <v>14.3</v>
      </c>
      <c r="D8" s="22">
        <f aca="true" t="shared" si="0" ref="D8:D26">RANK(C8,$C$7:$C$27)</f>
        <v>7</v>
      </c>
      <c r="E8" s="17">
        <v>18.3</v>
      </c>
      <c r="F8" s="22">
        <f aca="true" t="shared" si="1" ref="F8:F26">RANK(E8,E$7:E$27)</f>
        <v>16</v>
      </c>
    </row>
    <row r="9" spans="2:6" ht="24.75" customHeight="1">
      <c r="B9" s="5" t="s">
        <v>109</v>
      </c>
      <c r="C9" s="17">
        <v>12.6</v>
      </c>
      <c r="D9" s="22">
        <f t="shared" si="0"/>
        <v>14</v>
      </c>
      <c r="E9" s="17">
        <v>19</v>
      </c>
      <c r="F9" s="22">
        <f t="shared" si="1"/>
        <v>15</v>
      </c>
    </row>
    <row r="10" spans="2:9" ht="24.75" customHeight="1">
      <c r="B10" s="5" t="s">
        <v>110</v>
      </c>
      <c r="C10" s="17">
        <v>14</v>
      </c>
      <c r="D10" s="22">
        <f t="shared" si="0"/>
        <v>8</v>
      </c>
      <c r="E10" s="17">
        <v>21.1</v>
      </c>
      <c r="F10" s="22">
        <f t="shared" si="1"/>
        <v>6</v>
      </c>
      <c r="I10" s="24"/>
    </row>
    <row r="11" spans="2:9" ht="24.75" customHeight="1">
      <c r="B11" s="5" t="s">
        <v>111</v>
      </c>
      <c r="C11" s="17">
        <v>15</v>
      </c>
      <c r="D11" s="22">
        <f t="shared" si="0"/>
        <v>3</v>
      </c>
      <c r="E11" s="17">
        <v>19.3</v>
      </c>
      <c r="F11" s="22">
        <f t="shared" si="1"/>
        <v>12</v>
      </c>
      <c r="I11" s="24"/>
    </row>
    <row r="12" spans="2:9" ht="24.75" customHeight="1">
      <c r="B12" s="5" t="s">
        <v>112</v>
      </c>
      <c r="C12" s="17">
        <v>15.6</v>
      </c>
      <c r="D12" s="22">
        <f t="shared" si="0"/>
        <v>2</v>
      </c>
      <c r="E12" s="17">
        <v>17.6</v>
      </c>
      <c r="F12" s="22">
        <f t="shared" si="1"/>
        <v>17</v>
      </c>
      <c r="I12" s="24"/>
    </row>
    <row r="13" spans="2:7" ht="24.75" customHeight="1">
      <c r="B13" s="159" t="s">
        <v>113</v>
      </c>
      <c r="C13" s="160">
        <v>12</v>
      </c>
      <c r="D13" s="161">
        <f>RANK(C13,$C$7:$C$27)</f>
        <v>16</v>
      </c>
      <c r="E13" s="160">
        <v>19.1</v>
      </c>
      <c r="F13" s="161">
        <f>RANK(E13,E$7:E$27)</f>
        <v>14</v>
      </c>
      <c r="G13" s="23"/>
    </row>
    <row r="14" spans="2:6" ht="24.75" customHeight="1">
      <c r="B14" s="5" t="s">
        <v>114</v>
      </c>
      <c r="C14" s="17">
        <v>14.5</v>
      </c>
      <c r="D14" s="22">
        <f t="shared" si="0"/>
        <v>5</v>
      </c>
      <c r="E14" s="17">
        <v>19.6</v>
      </c>
      <c r="F14" s="22">
        <f t="shared" si="1"/>
        <v>10</v>
      </c>
    </row>
    <row r="15" spans="2:6" ht="24.75" customHeight="1">
      <c r="B15" s="5" t="s">
        <v>115</v>
      </c>
      <c r="C15" s="17">
        <v>13.6</v>
      </c>
      <c r="D15" s="22">
        <f t="shared" si="0"/>
        <v>11</v>
      </c>
      <c r="E15" s="17">
        <v>20.8</v>
      </c>
      <c r="F15" s="22">
        <f t="shared" si="1"/>
        <v>7</v>
      </c>
    </row>
    <row r="16" spans="2:6" ht="24.75" customHeight="1">
      <c r="B16" s="5" t="s">
        <v>116</v>
      </c>
      <c r="C16" s="17">
        <v>14.5</v>
      </c>
      <c r="D16" s="22">
        <f t="shared" si="0"/>
        <v>5</v>
      </c>
      <c r="E16" s="17">
        <v>20</v>
      </c>
      <c r="F16" s="22">
        <f t="shared" si="1"/>
        <v>9</v>
      </c>
    </row>
    <row r="17" spans="2:6" ht="24.75" customHeight="1">
      <c r="B17" s="5" t="s">
        <v>117</v>
      </c>
      <c r="C17" s="17">
        <v>11.5</v>
      </c>
      <c r="D17" s="22">
        <f t="shared" si="0"/>
        <v>17</v>
      </c>
      <c r="E17" s="17">
        <v>20.8</v>
      </c>
      <c r="F17" s="22">
        <f t="shared" si="1"/>
        <v>7</v>
      </c>
    </row>
    <row r="18" spans="2:6" ht="24.75" customHeight="1">
      <c r="B18" s="5" t="s">
        <v>118</v>
      </c>
      <c r="C18" s="17">
        <v>14</v>
      </c>
      <c r="D18" s="22">
        <f t="shared" si="0"/>
        <v>8</v>
      </c>
      <c r="E18" s="17">
        <v>21.3</v>
      </c>
      <c r="F18" s="22">
        <f t="shared" si="1"/>
        <v>4</v>
      </c>
    </row>
    <row r="19" spans="2:6" ht="24.75" customHeight="1">
      <c r="B19" s="5" t="s">
        <v>119</v>
      </c>
      <c r="C19" s="17">
        <v>14.8</v>
      </c>
      <c r="D19" s="22">
        <f t="shared" si="0"/>
        <v>4</v>
      </c>
      <c r="E19" s="17">
        <v>27.7</v>
      </c>
      <c r="F19" s="22">
        <f t="shared" si="1"/>
        <v>2</v>
      </c>
    </row>
    <row r="20" spans="2:6" ht="24.75" customHeight="1">
      <c r="B20" s="5" t="s">
        <v>120</v>
      </c>
      <c r="C20" s="17">
        <v>13.6</v>
      </c>
      <c r="D20" s="22">
        <f t="shared" si="0"/>
        <v>11</v>
      </c>
      <c r="E20" s="17">
        <v>15.9</v>
      </c>
      <c r="F20" s="22">
        <f t="shared" si="1"/>
        <v>18</v>
      </c>
    </row>
    <row r="21" spans="2:6" ht="24.75" customHeight="1">
      <c r="B21" s="5" t="s">
        <v>121</v>
      </c>
      <c r="C21" s="17">
        <v>13.5</v>
      </c>
      <c r="D21" s="22">
        <f t="shared" si="0"/>
        <v>13</v>
      </c>
      <c r="E21" s="17">
        <v>19.5</v>
      </c>
      <c r="F21" s="22">
        <f t="shared" si="1"/>
        <v>11</v>
      </c>
    </row>
    <row r="22" spans="2:6" ht="24.75" customHeight="1">
      <c r="B22" s="5" t="s">
        <v>122</v>
      </c>
      <c r="C22" s="17">
        <v>12.1</v>
      </c>
      <c r="D22" s="22">
        <f t="shared" si="0"/>
        <v>15</v>
      </c>
      <c r="E22" s="17">
        <v>19.3</v>
      </c>
      <c r="F22" s="22">
        <f t="shared" si="1"/>
        <v>12</v>
      </c>
    </row>
    <row r="23" spans="2:6" ht="24.75" customHeight="1">
      <c r="B23" s="5" t="s">
        <v>123</v>
      </c>
      <c r="C23" s="17">
        <v>-3.8</v>
      </c>
      <c r="D23" s="22">
        <f t="shared" si="0"/>
        <v>21</v>
      </c>
      <c r="E23" s="17">
        <v>8.5</v>
      </c>
      <c r="F23" s="22">
        <f t="shared" si="1"/>
        <v>21</v>
      </c>
    </row>
    <row r="24" spans="2:6" ht="24.75" customHeight="1">
      <c r="B24" s="5" t="s">
        <v>124</v>
      </c>
      <c r="C24" s="17">
        <v>14</v>
      </c>
      <c r="D24" s="22">
        <f t="shared" si="0"/>
        <v>8</v>
      </c>
      <c r="E24" s="17">
        <v>15.3</v>
      </c>
      <c r="F24" s="22">
        <f t="shared" si="1"/>
        <v>19</v>
      </c>
    </row>
    <row r="25" spans="2:6" ht="24.75" customHeight="1">
      <c r="B25" s="5" t="s">
        <v>125</v>
      </c>
      <c r="C25" s="17">
        <v>7.3</v>
      </c>
      <c r="D25" s="22">
        <f t="shared" si="0"/>
        <v>19</v>
      </c>
      <c r="E25" s="17">
        <v>22.6</v>
      </c>
      <c r="F25" s="22">
        <f t="shared" si="1"/>
        <v>3</v>
      </c>
    </row>
    <row r="26" spans="2:6" ht="24.75" customHeight="1">
      <c r="B26" s="5" t="s">
        <v>126</v>
      </c>
      <c r="C26" s="17">
        <v>3.6</v>
      </c>
      <c r="D26" s="22">
        <f t="shared" si="0"/>
        <v>20</v>
      </c>
      <c r="E26" s="17">
        <v>29.7</v>
      </c>
      <c r="F26" s="22">
        <f t="shared" si="1"/>
        <v>1</v>
      </c>
    </row>
    <row r="27" spans="2:6" ht="24.75" customHeight="1" thickBot="1">
      <c r="B27" s="10" t="s">
        <v>127</v>
      </c>
      <c r="C27" s="20">
        <v>11</v>
      </c>
      <c r="D27" s="22">
        <f>RANK(C27,$C$7:$C$27)</f>
        <v>18</v>
      </c>
      <c r="E27" s="20">
        <v>21.2</v>
      </c>
      <c r="F27" s="22">
        <f>RANK(E27,E$7:E$27)</f>
        <v>5</v>
      </c>
    </row>
    <row r="28" ht="19.5" customHeight="1">
      <c r="B28" s="184" t="s">
        <v>136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28"/>
  <sheetViews>
    <sheetView zoomScale="85" zoomScaleNormal="85" zoomScalePageLayoutView="0" workbookViewId="0" topLeftCell="A1">
      <selection activeCell="I24" sqref="I24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35" t="s">
        <v>128</v>
      </c>
      <c r="C2" s="241"/>
      <c r="D2" s="241"/>
      <c r="E2" s="241"/>
      <c r="F2" s="241"/>
    </row>
    <row r="3" ht="24.75" customHeight="1">
      <c r="F3" s="4" t="s">
        <v>54</v>
      </c>
    </row>
    <row r="4" spans="2:6" ht="24.75" customHeight="1">
      <c r="B4" s="239" t="s">
        <v>129</v>
      </c>
      <c r="C4" s="242" t="s">
        <v>56</v>
      </c>
      <c r="D4" s="243"/>
      <c r="E4" s="243"/>
      <c r="F4" s="243"/>
    </row>
    <row r="5" spans="2:6" ht="24.75" customHeight="1">
      <c r="B5" s="244"/>
      <c r="C5" s="6" t="s">
        <v>147</v>
      </c>
      <c r="D5" s="6" t="s">
        <v>105</v>
      </c>
      <c r="E5" s="6" t="s">
        <v>47</v>
      </c>
      <c r="F5" s="13" t="s">
        <v>105</v>
      </c>
    </row>
    <row r="6" spans="2:6" ht="24.75" customHeight="1">
      <c r="B6" s="182" t="s">
        <v>135</v>
      </c>
      <c r="C6" s="181">
        <v>138373</v>
      </c>
      <c r="D6" s="14" t="s">
        <v>83</v>
      </c>
      <c r="E6" s="6">
        <v>29.6</v>
      </c>
      <c r="F6" s="14" t="s">
        <v>83</v>
      </c>
    </row>
    <row r="7" spans="2:6" ht="24.75" customHeight="1">
      <c r="B7" s="5" t="s">
        <v>106</v>
      </c>
      <c r="C7" s="14">
        <v>7590.9146900000005</v>
      </c>
      <c r="D7" s="14" t="s">
        <v>83</v>
      </c>
      <c r="E7" s="15">
        <v>27.9</v>
      </c>
      <c r="F7" s="16" t="s">
        <v>83</v>
      </c>
    </row>
    <row r="8" spans="2:6" ht="24.75" customHeight="1">
      <c r="B8" s="5" t="s">
        <v>107</v>
      </c>
      <c r="C8" s="7">
        <v>2947.6541800000005</v>
      </c>
      <c r="D8" s="16">
        <f>RANK(C8,C$8:C$28)</f>
        <v>1</v>
      </c>
      <c r="E8" s="17">
        <v>28.7</v>
      </c>
      <c r="F8" s="16">
        <f>RANK(E8,E$8:E$28)</f>
        <v>5</v>
      </c>
    </row>
    <row r="9" spans="2:6" ht="24.75" customHeight="1">
      <c r="B9" s="5" t="s">
        <v>108</v>
      </c>
      <c r="C9" s="7">
        <v>225.44887000000003</v>
      </c>
      <c r="D9" s="16">
        <f aca="true" t="shared" si="0" ref="D9:D27">RANK(C9,C$8:C$28)</f>
        <v>10</v>
      </c>
      <c r="E9" s="17">
        <v>29.4</v>
      </c>
      <c r="F9" s="16">
        <f aca="true" t="shared" si="1" ref="F9:F27">RANK(E9,E$8:E$28)</f>
        <v>2</v>
      </c>
    </row>
    <row r="10" spans="2:6" ht="24.75" customHeight="1">
      <c r="B10" s="5" t="s">
        <v>109</v>
      </c>
      <c r="C10" s="7">
        <v>82.39265999999999</v>
      </c>
      <c r="D10" s="16">
        <f t="shared" si="0"/>
        <v>19</v>
      </c>
      <c r="E10" s="17">
        <v>25.3</v>
      </c>
      <c r="F10" s="16">
        <f t="shared" si="1"/>
        <v>16</v>
      </c>
    </row>
    <row r="11" spans="2:13" ht="24.75" customHeight="1">
      <c r="B11" s="5" t="s">
        <v>110</v>
      </c>
      <c r="C11" s="7">
        <v>359.44932</v>
      </c>
      <c r="D11" s="16">
        <f t="shared" si="0"/>
        <v>6</v>
      </c>
      <c r="E11" s="17">
        <v>28.5</v>
      </c>
      <c r="F11" s="16">
        <f t="shared" si="1"/>
        <v>6</v>
      </c>
      <c r="M11" s="170"/>
    </row>
    <row r="12" spans="2:6" ht="24.75" customHeight="1">
      <c r="B12" s="5" t="s">
        <v>111</v>
      </c>
      <c r="C12" s="7">
        <v>316.95645999999994</v>
      </c>
      <c r="D12" s="16">
        <f t="shared" si="0"/>
        <v>7</v>
      </c>
      <c r="E12" s="17">
        <v>28</v>
      </c>
      <c r="F12" s="16">
        <f t="shared" si="1"/>
        <v>9</v>
      </c>
    </row>
    <row r="13" spans="2:6" ht="24.75" customHeight="1">
      <c r="B13" s="5" t="s">
        <v>112</v>
      </c>
      <c r="C13" s="7">
        <v>513.25046</v>
      </c>
      <c r="D13" s="16">
        <f t="shared" si="0"/>
        <v>2</v>
      </c>
      <c r="E13" s="17">
        <v>28.2</v>
      </c>
      <c r="F13" s="16">
        <f t="shared" si="1"/>
        <v>8</v>
      </c>
    </row>
    <row r="14" spans="2:7" s="12" customFormat="1" ht="24.75" customHeight="1">
      <c r="B14" s="8" t="s">
        <v>113</v>
      </c>
      <c r="C14" s="9">
        <v>152.10164</v>
      </c>
      <c r="D14" s="168">
        <f>RANK(C14,C$8:C$28)</f>
        <v>16</v>
      </c>
      <c r="E14" s="18">
        <v>27.9</v>
      </c>
      <c r="F14" s="168">
        <f>RANK(E14,E$8:E$28)</f>
        <v>10</v>
      </c>
      <c r="G14" s="19"/>
    </row>
    <row r="15" spans="2:6" ht="24.75" customHeight="1">
      <c r="B15" s="5" t="s">
        <v>114</v>
      </c>
      <c r="C15" s="7">
        <v>175.50466</v>
      </c>
      <c r="D15" s="16">
        <f t="shared" si="0"/>
        <v>14</v>
      </c>
      <c r="E15" s="17">
        <v>26.7</v>
      </c>
      <c r="F15" s="16">
        <f t="shared" si="1"/>
        <v>13</v>
      </c>
    </row>
    <row r="16" spans="2:6" ht="24.75" customHeight="1">
      <c r="B16" s="5" t="s">
        <v>115</v>
      </c>
      <c r="C16" s="7">
        <v>185.26906</v>
      </c>
      <c r="D16" s="16">
        <f t="shared" si="0"/>
        <v>13</v>
      </c>
      <c r="E16" s="17">
        <v>29.2</v>
      </c>
      <c r="F16" s="16">
        <f t="shared" si="1"/>
        <v>4</v>
      </c>
    </row>
    <row r="17" spans="2:6" ht="24.75" customHeight="1">
      <c r="B17" s="5" t="s">
        <v>116</v>
      </c>
      <c r="C17" s="7">
        <v>272.72376</v>
      </c>
      <c r="D17" s="16">
        <f t="shared" si="0"/>
        <v>8</v>
      </c>
      <c r="E17" s="17">
        <v>29.7</v>
      </c>
      <c r="F17" s="16">
        <f t="shared" si="1"/>
        <v>1</v>
      </c>
    </row>
    <row r="18" spans="2:6" ht="24.75" customHeight="1">
      <c r="B18" s="5" t="s">
        <v>117</v>
      </c>
      <c r="C18" s="7">
        <v>480.77674</v>
      </c>
      <c r="D18" s="16">
        <f t="shared" si="0"/>
        <v>3</v>
      </c>
      <c r="E18" s="17">
        <v>29.3</v>
      </c>
      <c r="F18" s="16">
        <f t="shared" si="1"/>
        <v>3</v>
      </c>
    </row>
    <row r="19" spans="2:6" ht="24.75" customHeight="1">
      <c r="B19" s="5" t="s">
        <v>118</v>
      </c>
      <c r="C19" s="7">
        <v>204.31259</v>
      </c>
      <c r="D19" s="16">
        <f t="shared" si="0"/>
        <v>12</v>
      </c>
      <c r="E19" s="17">
        <v>26</v>
      </c>
      <c r="F19" s="16">
        <f t="shared" si="1"/>
        <v>14</v>
      </c>
    </row>
    <row r="20" spans="2:6" ht="24.75" customHeight="1">
      <c r="B20" s="5" t="s">
        <v>119</v>
      </c>
      <c r="C20" s="7">
        <v>370.90387000000004</v>
      </c>
      <c r="D20" s="16">
        <f t="shared" si="0"/>
        <v>5</v>
      </c>
      <c r="E20" s="17">
        <v>28.5</v>
      </c>
      <c r="F20" s="16">
        <f t="shared" si="1"/>
        <v>6</v>
      </c>
    </row>
    <row r="21" spans="2:6" ht="24.75" customHeight="1">
      <c r="B21" s="5" t="s">
        <v>120</v>
      </c>
      <c r="C21" s="7">
        <v>210.12748</v>
      </c>
      <c r="D21" s="16">
        <f t="shared" si="0"/>
        <v>11</v>
      </c>
      <c r="E21" s="17">
        <v>27.7</v>
      </c>
      <c r="F21" s="16">
        <f t="shared" si="1"/>
        <v>11</v>
      </c>
    </row>
    <row r="22" spans="2:6" ht="24.75" customHeight="1">
      <c r="B22" s="5" t="s">
        <v>121</v>
      </c>
      <c r="C22" s="7">
        <v>383.93015</v>
      </c>
      <c r="D22" s="16">
        <f t="shared" si="0"/>
        <v>4</v>
      </c>
      <c r="E22" s="17">
        <v>25.9</v>
      </c>
      <c r="F22" s="16">
        <f t="shared" si="1"/>
        <v>15</v>
      </c>
    </row>
    <row r="23" spans="2:6" ht="24.75" customHeight="1">
      <c r="B23" s="5" t="s">
        <v>122</v>
      </c>
      <c r="C23" s="7">
        <v>95.14575</v>
      </c>
      <c r="D23" s="16">
        <f t="shared" si="0"/>
        <v>18</v>
      </c>
      <c r="E23" s="17">
        <v>25.2</v>
      </c>
      <c r="F23" s="16">
        <f t="shared" si="1"/>
        <v>17</v>
      </c>
    </row>
    <row r="24" spans="2:6" ht="24.75" customHeight="1">
      <c r="B24" s="5" t="s">
        <v>123</v>
      </c>
      <c r="C24" s="7">
        <v>170.07846999999998</v>
      </c>
      <c r="D24" s="16">
        <f t="shared" si="0"/>
        <v>15</v>
      </c>
      <c r="E24" s="17">
        <v>20.1</v>
      </c>
      <c r="F24" s="16">
        <f t="shared" si="1"/>
        <v>21</v>
      </c>
    </row>
    <row r="25" spans="2:6" ht="24.75" customHeight="1">
      <c r="B25" s="5" t="s">
        <v>124</v>
      </c>
      <c r="C25" s="7">
        <v>143.91441</v>
      </c>
      <c r="D25" s="16">
        <f t="shared" si="0"/>
        <v>17</v>
      </c>
      <c r="E25" s="17">
        <v>25.1</v>
      </c>
      <c r="F25" s="16">
        <f t="shared" si="1"/>
        <v>18</v>
      </c>
    </row>
    <row r="26" spans="2:6" ht="24.75" customHeight="1">
      <c r="B26" s="5" t="s">
        <v>125</v>
      </c>
      <c r="C26" s="7">
        <v>33.206579999999995</v>
      </c>
      <c r="D26" s="16">
        <f t="shared" si="0"/>
        <v>21</v>
      </c>
      <c r="E26" s="17">
        <v>27.4</v>
      </c>
      <c r="F26" s="16">
        <f t="shared" si="1"/>
        <v>12</v>
      </c>
    </row>
    <row r="27" spans="2:6" ht="24.75" customHeight="1">
      <c r="B27" s="5" t="s">
        <v>126</v>
      </c>
      <c r="C27" s="7">
        <v>33.61347</v>
      </c>
      <c r="D27" s="16">
        <f t="shared" si="0"/>
        <v>20</v>
      </c>
      <c r="E27" s="17">
        <v>24.1</v>
      </c>
      <c r="F27" s="16">
        <f t="shared" si="1"/>
        <v>19</v>
      </c>
    </row>
    <row r="28" spans="2:6" ht="24.75" customHeight="1">
      <c r="B28" s="10" t="s">
        <v>127</v>
      </c>
      <c r="C28" s="11">
        <v>234.15410999999997</v>
      </c>
      <c r="D28" s="16">
        <f>RANK(C28,C$8:C$28)</f>
        <v>9</v>
      </c>
      <c r="E28" s="20">
        <v>23.7</v>
      </c>
      <c r="F28" s="16">
        <f>RANK(E28,E$8:E$28)</f>
        <v>20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2018-06-21T09:10:37Z</cp:lastPrinted>
  <dcterms:created xsi:type="dcterms:W3CDTF">2001-05-22T08:55:26Z</dcterms:created>
  <dcterms:modified xsi:type="dcterms:W3CDTF">2021-05-25T01:05:20Z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