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811" activeTab="0"/>
  </bookViews>
  <sheets>
    <sheet name="GDP" sheetId="1" r:id="rId1"/>
    <sheet name="工业生产" sheetId="2" r:id="rId2"/>
    <sheet name="工业产品" sheetId="3" r:id="rId3"/>
    <sheet name="工业经济" sheetId="4" r:id="rId4"/>
    <sheet name="投资" sheetId="5" r:id="rId5"/>
    <sheet name="商业" sheetId="6" r:id="rId6"/>
    <sheet name="财政金融" sheetId="7" r:id="rId7"/>
    <sheet name="分县区主要经济指标" sheetId="8" r:id="rId8"/>
    <sheet name="市州经济指标1" sheetId="9" r:id="rId9"/>
    <sheet name="市州经济指标2" sheetId="10" r:id="rId10"/>
    <sheet name="市州经济指标3 " sheetId="11" r:id="rId11"/>
    <sheet name="市州经济指标4" sheetId="12" r:id="rId12"/>
    <sheet name="市州经济指标5" sheetId="13" r:id="rId13"/>
  </sheets>
  <definedNames>
    <definedName name="_xlnm.Print_Area" localSheetId="6">'财政金融'!$C$1:$G$21</definedName>
    <definedName name="_xlnm.Print_Area" localSheetId="7">'分县区主要经济指标'!#REF!</definedName>
    <definedName name="_xlnm.Print_Area" localSheetId="3">'工业经济'!$B$1:$E$14</definedName>
    <definedName name="_xlnm.Print_Area" localSheetId="1">'工业生产'!#REF!</definedName>
  </definedNames>
  <calcPr fullCalcOnLoad="1"/>
</workbook>
</file>

<file path=xl/sharedStrings.xml><?xml version="1.0" encoding="utf-8"?>
<sst xmlns="http://schemas.openxmlformats.org/spreadsheetml/2006/main" count="473" uniqueCount="200">
  <si>
    <t>地区生产总值</t>
  </si>
  <si>
    <t>单位：亿元　　　　</t>
  </si>
  <si>
    <t>指 标</t>
  </si>
  <si>
    <t>1-12月累计</t>
  </si>
  <si>
    <t>比同期±%</t>
  </si>
  <si>
    <t xml:space="preserve">  #：第一产业</t>
  </si>
  <si>
    <t xml:space="preserve"> 　  第二产业</t>
  </si>
  <si>
    <t>　   第三产业</t>
  </si>
  <si>
    <t xml:space="preserve">  #：农林牧渔业</t>
  </si>
  <si>
    <t xml:space="preserve">     工业</t>
  </si>
  <si>
    <t xml:space="preserve">     建筑业</t>
  </si>
  <si>
    <t>　   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</si>
  <si>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</si>
  <si>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</si>
  <si>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</si>
  <si>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</si>
  <si>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其他服务业</t>
  </si>
  <si>
    <t>注：因数据四舍五入原因，分项合计与总项可能存在差异。</t>
  </si>
  <si>
    <t>规模以上工业生产情况</t>
  </si>
  <si>
    <t>指     标</t>
  </si>
  <si>
    <t>本月±%</t>
  </si>
  <si>
    <t>1-12月累计±%</t>
  </si>
  <si>
    <t>一、工业增加值增速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</si>
  <si>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</si>
  <si>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</si>
  <si>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</si>
  <si>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</si>
  <si>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</si>
  <si>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</si>
  <si>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</si>
  <si>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</si>
  <si>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二、工业销售产值（亿元）</t>
  </si>
  <si>
    <t>三、工业产品产销率（%）</t>
  </si>
  <si>
    <t>持平</t>
  </si>
  <si>
    <t>规模以上工业主要产品产量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</si>
  <si>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</si>
  <si>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</si>
  <si>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</si>
  <si>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</si>
  <si>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</si>
  <si>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</si>
  <si>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</si>
  <si>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</si>
  <si>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</si>
  <si>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电解铝</t>
  </si>
  <si>
    <t>铝材</t>
  </si>
  <si>
    <t>饮料酒</t>
  </si>
  <si>
    <t>千升</t>
  </si>
  <si>
    <t>饲料</t>
  </si>
  <si>
    <t xml:space="preserve"> 万吨</t>
  </si>
  <si>
    <t>软饮料</t>
  </si>
  <si>
    <t>中成药</t>
  </si>
  <si>
    <t>吨</t>
  </si>
  <si>
    <t>家具</t>
  </si>
  <si>
    <t>万件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</si>
  <si>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</si>
  <si>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</si>
  <si>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</si>
  <si>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</si>
  <si>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</si>
  <si>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</si>
  <si>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鲜冷藏肉</t>
  </si>
  <si>
    <t xml:space="preserve">规模以上工业经济效益指标  </t>
  </si>
  <si>
    <t>1-11月累计</t>
  </si>
  <si>
    <t>企业单位数</t>
  </si>
  <si>
    <t>个</t>
  </si>
  <si>
    <t>企业亏损面</t>
  </si>
  <si>
    <t>%</t>
  </si>
  <si>
    <t>营业收入</t>
  </si>
  <si>
    <t>亿元</t>
  </si>
  <si>
    <t>营业成本</t>
  </si>
  <si>
    <t>利润总额</t>
  </si>
  <si>
    <t>亏损企业亏损额</t>
  </si>
  <si>
    <t>利税总额</t>
  </si>
  <si>
    <t>产成品存货</t>
  </si>
  <si>
    <t>营业收入利润率</t>
  </si>
  <si>
    <t>资产负债率</t>
  </si>
  <si>
    <t>营业收入成本率</t>
  </si>
  <si>
    <t>注：规模以上工业效益指标次月公布</t>
  </si>
  <si>
    <r>
      <t xml:space="preserve">      </t>
    </r>
    <r>
      <rPr>
        <b/>
        <sz val="12"/>
        <rFont val="宋体"/>
        <family val="0"/>
      </rPr>
      <t xml:space="preserve">固定资产投资     </t>
    </r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</si>
  <si>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</si>
  <si>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</si>
  <si>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</si>
  <si>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</si>
  <si>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</si>
  <si>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</si>
  <si>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</si>
  <si>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</si>
  <si>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</si>
  <si>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</si>
  <si>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</si>
  <si>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</si>
  <si>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</si>
  <si>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</si>
  <si>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</si>
  <si>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</si>
  <si>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</si>
  <si>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</si>
  <si>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贸易外经</t>
  </si>
  <si>
    <t>单位：亿元</t>
  </si>
  <si>
    <r>
      <t xml:space="preserve">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标</t>
    </r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</si>
  <si>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</si>
  <si>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</si>
  <si>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</si>
  <si>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</si>
  <si>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</si>
  <si>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</si>
  <si>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</si>
  <si>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</si>
  <si>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</si>
  <si>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</si>
  <si>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>三、进出口总额</t>
  </si>
  <si>
    <t xml:space="preserve">      #：出口</t>
  </si>
  <si>
    <t>财政金融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</si>
  <si>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</si>
  <si>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</si>
  <si>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</si>
  <si>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</si>
  <si>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</si>
  <si>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</si>
  <si>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</si>
  <si>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</si>
  <si>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</si>
  <si>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</si>
  <si>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</si>
  <si>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</si>
  <si>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</si>
  <si>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城乡居民生活</t>
  </si>
  <si>
    <t>单位：元</t>
  </si>
  <si>
    <t>城镇居民人均可支配收入</t>
  </si>
  <si>
    <t>农村居民人均可支配收入</t>
  </si>
  <si>
    <t>分县区主要经济指标</t>
  </si>
  <si>
    <t>单位:万元</t>
  </si>
  <si>
    <t>指   标</t>
  </si>
  <si>
    <t xml:space="preserve"> 1-12月累计 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</si>
  <si>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</si>
  <si>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</si>
  <si>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</si>
  <si>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</si>
  <si>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</si>
  <si>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</si>
  <si>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</si>
  <si>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</si>
  <si>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>—</t>
  </si>
  <si>
    <t xml:space="preserve">    广元经开区</t>
  </si>
  <si>
    <t xml:space="preserve"> 全社会固定资产投资</t>
  </si>
  <si>
    <t xml:space="preserve">  利州区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</si>
  <si>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</si>
  <si>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</si>
  <si>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</si>
  <si>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</si>
  <si>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</si>
  <si>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</si>
  <si>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广元经开区</t>
  </si>
  <si>
    <t>房地产开发投资</t>
  </si>
  <si>
    <t>规模以上工业利润总额(1-11月)</t>
  </si>
  <si>
    <t>城镇居民人均可支配收入(元)</t>
  </si>
  <si>
    <t>农村居民人均可支配收入（元）</t>
  </si>
  <si>
    <t>地方一般公共预算收入</t>
  </si>
  <si>
    <t xml:space="preserve">    利州区(本级）</t>
  </si>
  <si>
    <t>注：利州区生产总值含开发区和市直综。</t>
  </si>
  <si>
    <t>市（州）经济指标（一）</t>
  </si>
  <si>
    <t>地  区</t>
  </si>
  <si>
    <t>地区生产总值（GDP)</t>
  </si>
  <si>
    <t>第一产业增加值</t>
  </si>
  <si>
    <t>位次</t>
  </si>
  <si>
    <t>全  国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</si>
  <si>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</si>
  <si>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</si>
  <si>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</si>
  <si>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</si>
  <si>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</si>
  <si>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</si>
  <si>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</si>
  <si>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</si>
  <si>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</si>
  <si>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</si>
  <si>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</si>
  <si>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</si>
  <si>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</si>
  <si>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</si>
  <si>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</si>
  <si>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</si>
  <si>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</si>
  <si>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</si>
  <si>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</si>
  <si>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</si>
  <si>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</si>
  <si>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</si>
  <si>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市（州）经济指标（二）</t>
  </si>
  <si>
    <t>第二产业增加值</t>
  </si>
  <si>
    <t>第三产业增加值</t>
  </si>
  <si>
    <t>-</t>
  </si>
  <si>
    <t>市（州）经济指标（三）</t>
  </si>
  <si>
    <t>规模以上工业增加值增速</t>
  </si>
  <si>
    <t>1-12月累计±％</t>
  </si>
  <si>
    <t>注：全国为固定资产投资数据</t>
  </si>
  <si>
    <t>市（州）经济指标（四）</t>
  </si>
  <si>
    <t xml:space="preserve"> 地  区</t>
  </si>
  <si>
    <t>市（州）经济指标（五）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</si>
</sst>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 "/>
    <numFmt numFmtId="179" formatCode="0.0_ "/>
    <numFmt numFmtId="180" formatCode="0_);[Red]\(0\)"/>
    <numFmt numFmtId="181" formatCode="0.0000_ "/>
    <numFmt numFmtId="182" formatCode="0_ "/>
    <numFmt numFmtId="183" formatCode="0.000_);[Red]\(0.000\)"/>
    <numFmt numFmtId="184" formatCode="0.00_);[Red]\(0.00\)"/>
    <numFmt numFmtId="185" formatCode="0.00000000000000_ "/>
  </numFmts>
  <fonts count="7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11"/>
      <name val="Times New Roman"/>
      <family val="0"/>
    </font>
    <font>
      <sz val="11"/>
      <color indexed="10"/>
      <name val="Times New Roman"/>
      <family val="0"/>
    </font>
    <font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Times New Roman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3"/>
      <name val="宋体"/>
      <family val="0"/>
    </font>
    <font>
      <b/>
      <sz val="12"/>
      <name val="黑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name val="Times New Roman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Arial"/>
      <family val="0"/>
    </font>
    <font>
      <sz val="9"/>
      <name val="宋体"/>
      <family val="0"/>
    </font>
    <font>
      <b/>
      <sz val="12"/>
      <name val="Times New Roman"/>
      <family val="0"/>
    </font>
    <font>
      <sz val="11"/>
      <name val="Arial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rgb="FFFF0000"/>
      <name val="宋体"/>
      <family val="0"/>
    </font>
    <font>
      <sz val="11"/>
      <color rgb="FFFF0000"/>
      <name val="Times New Roman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Times New Roman"/>
      <family val="0"/>
    </font>
    <font>
      <sz val="11"/>
      <name val="Cambria"/>
      <family val="0"/>
    </font>
    <font>
      <sz val="11"/>
      <color theme="1"/>
      <name val="Cambria"/>
      <family val="0"/>
    </font>
    <font>
      <b/>
      <sz val="11"/>
      <color rgb="FFFF0000"/>
      <name val="Cambria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/>
      <right style="thin"/>
      <top style="medium"/>
      <bottom/>
    </border>
    <border>
      <left style="thin">
        <color rgb="FFFFFFFF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thin"/>
      <right>
        <color indexed="63"/>
      </right>
      <top style="medium"/>
      <bottom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55"/>
      </right>
      <top style="thin">
        <color rgb="FF000000"/>
      </top>
      <bottom style="medium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24" fillId="0" borderId="0">
      <alignment/>
      <protection/>
    </xf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0" fillId="0" borderId="3" applyNumberFormat="0" applyFill="0" applyAlignment="0" applyProtection="0"/>
    <xf numFmtId="42" fontId="24" fillId="0" borderId="0" applyFont="0" applyFill="0" applyBorder="0" applyAlignment="0" applyProtection="0"/>
    <xf numFmtId="0" fontId="3" fillId="0" borderId="0">
      <alignment vertical="center"/>
      <protection/>
    </xf>
    <xf numFmtId="0" fontId="46" fillId="9" borderId="0" applyNumberFormat="0" applyBorder="0" applyAlignment="0" applyProtection="0"/>
    <xf numFmtId="0" fontId="51" fillId="0" borderId="0" applyNumberFormat="0" applyFill="0" applyBorder="0" applyAlignment="0" applyProtection="0"/>
    <xf numFmtId="44" fontId="52" fillId="0" borderId="0" applyFont="0" applyFill="0" applyBorder="0" applyAlignment="0" applyProtection="0"/>
    <xf numFmtId="0" fontId="45" fillId="10" borderId="0" applyNumberFormat="0" applyBorder="0" applyAlignment="0" applyProtection="0"/>
    <xf numFmtId="0" fontId="45" fillId="0" borderId="0">
      <alignment vertical="center"/>
      <protection/>
    </xf>
    <xf numFmtId="0" fontId="46" fillId="11" borderId="0" applyNumberFormat="0" applyBorder="0" applyAlignment="0" applyProtection="0"/>
    <xf numFmtId="0" fontId="53" fillId="0" borderId="4" applyNumberFormat="0" applyFill="0" applyAlignment="0" applyProtection="0"/>
    <xf numFmtId="44" fontId="52" fillId="0" borderId="0" applyFont="0" applyFill="0" applyBorder="0" applyAlignment="0" applyProtection="0"/>
    <xf numFmtId="0" fontId="24" fillId="0" borderId="0">
      <alignment/>
      <protection/>
    </xf>
    <xf numFmtId="0" fontId="42" fillId="0" borderId="0" applyNumberFormat="0" applyFill="0" applyBorder="0" applyAlignment="0" applyProtection="0"/>
    <xf numFmtId="0" fontId="45" fillId="12" borderId="0" applyNumberFormat="0" applyBorder="0" applyAlignment="0" applyProtection="0"/>
    <xf numFmtId="44" fontId="24" fillId="0" borderId="0" applyFont="0" applyFill="0" applyBorder="0" applyAlignment="0" applyProtection="0"/>
    <xf numFmtId="0" fontId="45" fillId="13" borderId="0" applyNumberFormat="0" applyBorder="0" applyAlignment="0" applyProtection="0"/>
    <xf numFmtId="0" fontId="54" fillId="14" borderId="5" applyNumberFormat="0" applyAlignment="0" applyProtection="0"/>
    <xf numFmtId="0" fontId="44" fillId="0" borderId="0" applyNumberFormat="0" applyFill="0" applyBorder="0" applyAlignment="0" applyProtection="0"/>
    <xf numFmtId="41" fontId="24" fillId="0" borderId="0" applyFont="0" applyFill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0" borderId="0">
      <alignment vertical="center"/>
      <protection/>
    </xf>
    <xf numFmtId="0" fontId="46" fillId="17" borderId="0" applyNumberFormat="0" applyBorder="0" applyAlignment="0" applyProtection="0"/>
    <xf numFmtId="0" fontId="55" fillId="18" borderId="5" applyNumberFormat="0" applyAlignment="0" applyProtection="0"/>
    <xf numFmtId="0" fontId="0" fillId="0" borderId="0">
      <alignment/>
      <protection/>
    </xf>
    <xf numFmtId="0" fontId="56" fillId="14" borderId="6" applyNumberFormat="0" applyAlignment="0" applyProtection="0"/>
    <xf numFmtId="0" fontId="24" fillId="0" borderId="0">
      <alignment/>
      <protection/>
    </xf>
    <xf numFmtId="0" fontId="57" fillId="19" borderId="7" applyNumberFormat="0" applyAlignment="0" applyProtection="0"/>
    <xf numFmtId="0" fontId="58" fillId="0" borderId="8" applyNumberFormat="0" applyFill="0" applyAlignment="0" applyProtection="0"/>
    <xf numFmtId="0" fontId="46" fillId="20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6" fillId="21" borderId="0" applyNumberFormat="0" applyBorder="0" applyAlignment="0" applyProtection="0"/>
    <xf numFmtId="0" fontId="24" fillId="22" borderId="9" applyNumberFormat="0" applyFont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61" fillId="25" borderId="0" applyNumberFormat="0" applyBorder="0" applyAlignment="0" applyProtection="0"/>
    <xf numFmtId="44" fontId="52" fillId="0" borderId="0" applyFont="0" applyFill="0" applyBorder="0" applyAlignment="0" applyProtection="0"/>
    <xf numFmtId="0" fontId="45" fillId="26" borderId="0" applyNumberFormat="0" applyBorder="0" applyAlignment="0" applyProtection="0"/>
    <xf numFmtId="0" fontId="62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24" fillId="0" borderId="0">
      <alignment/>
      <protection/>
    </xf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" fontId="63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 wrapText="1"/>
    </xf>
    <xf numFmtId="176" fontId="63" fillId="0" borderId="13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" fontId="63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4" fillId="0" borderId="13" xfId="0" applyNumberFormat="1" applyFont="1" applyFill="1" applyBorder="1" applyAlignment="1">
      <alignment horizontal="center" vertical="center"/>
    </xf>
    <xf numFmtId="1" fontId="65" fillId="0" borderId="13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/>
    </xf>
    <xf numFmtId="176" fontId="64" fillId="0" borderId="13" xfId="0" applyNumberFormat="1" applyFont="1" applyFill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179" fontId="0" fillId="33" borderId="13" xfId="0" applyNumberFormat="1" applyFont="1" applyFill="1" applyBorder="1" applyAlignment="1">
      <alignment horizontal="center" vertical="center"/>
    </xf>
    <xf numFmtId="176" fontId="1" fillId="33" borderId="13" xfId="0" applyNumberFormat="1" applyFont="1" applyFill="1" applyBorder="1" applyAlignment="1">
      <alignment horizontal="center" vertical="center"/>
    </xf>
    <xf numFmtId="180" fontId="1" fillId="33" borderId="13" xfId="0" applyNumberFormat="1" applyFont="1" applyFill="1" applyBorder="1" applyAlignment="1">
      <alignment horizontal="center" vertical="center"/>
    </xf>
    <xf numFmtId="179" fontId="67" fillId="33" borderId="13" xfId="0" applyNumberFormat="1" applyFont="1" applyFill="1" applyBorder="1" applyAlignment="1">
      <alignment horizontal="center" vertical="center"/>
    </xf>
    <xf numFmtId="180" fontId="63" fillId="33" borderId="13" xfId="0" applyNumberFormat="1" applyFont="1" applyFill="1" applyBorder="1" applyAlignment="1">
      <alignment horizontal="center" vertical="center"/>
    </xf>
    <xf numFmtId="179" fontId="0" fillId="33" borderId="15" xfId="0" applyNumberFormat="1" applyFont="1" applyFill="1" applyBorder="1" applyAlignment="1">
      <alignment horizontal="center" vertical="center"/>
    </xf>
    <xf numFmtId="180" fontId="1" fillId="33" borderId="15" xfId="0" applyNumberFormat="1" applyFont="1" applyFill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 wrapText="1"/>
    </xf>
    <xf numFmtId="179" fontId="1" fillId="0" borderId="13" xfId="0" applyNumberFormat="1" applyFont="1" applyBorder="1" applyAlignment="1">
      <alignment horizontal="center" vertical="center" wrapText="1"/>
    </xf>
    <xf numFmtId="179" fontId="5" fillId="33" borderId="13" xfId="43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 horizontal="center" vertical="center"/>
    </xf>
    <xf numFmtId="180" fontId="1" fillId="33" borderId="17" xfId="0" applyNumberFormat="1" applyFont="1" applyFill="1" applyBorder="1" applyAlignment="1">
      <alignment horizontal="center" vertical="center"/>
    </xf>
    <xf numFmtId="179" fontId="68" fillId="33" borderId="13" xfId="43" applyNumberFormat="1" applyFont="1" applyFill="1" applyBorder="1" applyAlignment="1" applyProtection="1">
      <alignment horizontal="center" vertical="center"/>
      <protection/>
    </xf>
    <xf numFmtId="180" fontId="63" fillId="33" borderId="17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/>
    </xf>
    <xf numFmtId="179" fontId="5" fillId="33" borderId="15" xfId="43" applyNumberFormat="1" applyFont="1" applyFill="1" applyBorder="1" applyAlignment="1" applyProtection="1">
      <alignment horizontal="center" vertical="center"/>
      <protection/>
    </xf>
    <xf numFmtId="180" fontId="1" fillId="33" borderId="22" xfId="0" applyNumberFormat="1" applyFont="1" applyFill="1" applyBorder="1" applyAlignment="1">
      <alignment horizontal="center" vertical="center"/>
    </xf>
    <xf numFmtId="181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63" fillId="0" borderId="13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176" fontId="69" fillId="0" borderId="13" xfId="0" applyNumberFormat="1" applyFont="1" applyFill="1" applyBorder="1" applyAlignment="1">
      <alignment horizontal="center" vertical="center"/>
    </xf>
    <xf numFmtId="2" fontId="69" fillId="0" borderId="13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63" fillId="0" borderId="17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76" fontId="70" fillId="0" borderId="13" xfId="0" applyNumberFormat="1" applyFont="1" applyBorder="1" applyAlignment="1">
      <alignment horizontal="center" vertical="center"/>
    </xf>
    <xf numFmtId="2" fontId="71" fillId="0" borderId="13" xfId="0" applyNumberFormat="1" applyFont="1" applyFill="1" applyBorder="1" applyAlignment="1">
      <alignment horizontal="center" vertical="center"/>
    </xf>
    <xf numFmtId="1" fontId="70" fillId="0" borderId="1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2" fontId="72" fillId="0" borderId="13" xfId="0" applyNumberFormat="1" applyFont="1" applyFill="1" applyBorder="1" applyAlignment="1">
      <alignment horizontal="center" vertical="center"/>
    </xf>
    <xf numFmtId="1" fontId="72" fillId="0" borderId="13" xfId="0" applyNumberFormat="1" applyFont="1" applyBorder="1" applyAlignment="1">
      <alignment horizontal="center" vertical="center"/>
    </xf>
    <xf numFmtId="2" fontId="71" fillId="0" borderId="15" xfId="0" applyNumberFormat="1" applyFont="1" applyFill="1" applyBorder="1" applyAlignment="1">
      <alignment horizontal="center" vertical="center"/>
    </xf>
    <xf numFmtId="1" fontId="70" fillId="0" borderId="15" xfId="0" applyNumberFormat="1" applyFont="1" applyBorder="1" applyAlignment="1">
      <alignment horizontal="center" vertical="center"/>
    </xf>
    <xf numFmtId="0" fontId="5" fillId="0" borderId="0" xfId="16" applyFont="1" applyFill="1" applyBorder="1" applyAlignment="1">
      <alignment horizontal="left" vertical="center"/>
      <protection/>
    </xf>
    <xf numFmtId="176" fontId="70" fillId="0" borderId="13" xfId="0" applyNumberFormat="1" applyFont="1" applyFill="1" applyBorder="1" applyAlignment="1">
      <alignment horizontal="center" vertical="center"/>
    </xf>
    <xf numFmtId="2" fontId="70" fillId="0" borderId="13" xfId="0" applyNumberFormat="1" applyFont="1" applyFill="1" applyBorder="1" applyAlignment="1">
      <alignment horizontal="center" vertical="center"/>
    </xf>
    <xf numFmtId="176" fontId="71" fillId="0" borderId="13" xfId="0" applyNumberFormat="1" applyFont="1" applyFill="1" applyBorder="1" applyAlignment="1">
      <alignment horizontal="center" vertical="center"/>
    </xf>
    <xf numFmtId="176" fontId="72" fillId="0" borderId="13" xfId="0" applyNumberFormat="1" applyFont="1" applyFill="1" applyBorder="1" applyAlignment="1">
      <alignment horizontal="center" vertical="center"/>
    </xf>
    <xf numFmtId="176" fontId="71" fillId="0" borderId="15" xfId="0" applyNumberFormat="1" applyFont="1" applyFill="1" applyBorder="1" applyAlignment="1">
      <alignment horizontal="center" vertical="center"/>
    </xf>
    <xf numFmtId="2" fontId="70" fillId="0" borderId="15" xfId="0" applyNumberFormat="1" applyFont="1" applyFill="1" applyBorder="1" applyAlignment="1">
      <alignment horizontal="center" vertical="center"/>
    </xf>
    <xf numFmtId="176" fontId="70" fillId="0" borderId="17" xfId="0" applyNumberFormat="1" applyFont="1" applyBorder="1" applyAlignment="1">
      <alignment horizontal="center" vertical="center"/>
    </xf>
    <xf numFmtId="1" fontId="70" fillId="0" borderId="17" xfId="0" applyNumberFormat="1" applyFont="1" applyBorder="1" applyAlignment="1">
      <alignment horizontal="center" vertical="center"/>
    </xf>
    <xf numFmtId="1" fontId="72" fillId="0" borderId="17" xfId="0" applyNumberFormat="1" applyFont="1" applyBorder="1" applyAlignment="1">
      <alignment horizontal="center" vertical="center"/>
    </xf>
    <xf numFmtId="176" fontId="70" fillId="0" borderId="15" xfId="0" applyNumberFormat="1" applyFont="1" applyFill="1" applyBorder="1" applyAlignment="1">
      <alignment horizontal="center" vertical="center"/>
    </xf>
    <xf numFmtId="1" fontId="70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80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177" fontId="15" fillId="0" borderId="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80" fontId="15" fillId="0" borderId="26" xfId="0" applyNumberFormat="1" applyFont="1" applyBorder="1" applyAlignment="1">
      <alignment horizontal="center" vertical="center"/>
    </xf>
    <xf numFmtId="177" fontId="15" fillId="0" borderId="2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82" fontId="1" fillId="0" borderId="13" xfId="0" applyNumberFormat="1" applyFont="1" applyBorder="1" applyAlignment="1">
      <alignment horizontal="center"/>
    </xf>
    <xf numFmtId="179" fontId="1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3" fillId="0" borderId="18" xfId="0" applyFont="1" applyFill="1" applyBorder="1" applyAlignment="1">
      <alignment horizontal="center"/>
    </xf>
    <xf numFmtId="179" fontId="73" fillId="0" borderId="18" xfId="0" applyNumberFormat="1" applyFont="1" applyFill="1" applyBorder="1" applyAlignment="1">
      <alignment horizontal="center"/>
    </xf>
    <xf numFmtId="179" fontId="16" fillId="0" borderId="13" xfId="29" applyNumberFormat="1" applyFont="1" applyBorder="1" applyAlignment="1">
      <alignment horizontal="center" vertical="center" wrapText="1"/>
      <protection/>
    </xf>
    <xf numFmtId="177" fontId="16" fillId="0" borderId="18" xfId="0" applyNumberFormat="1" applyFont="1" applyBorder="1" applyAlignment="1">
      <alignment horizontal="center" vertical="center" wrapText="1"/>
    </xf>
    <xf numFmtId="179" fontId="73" fillId="0" borderId="18" xfId="43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13" xfId="29" applyFont="1" applyFill="1" applyBorder="1" applyAlignment="1">
      <alignment horizontal="center" wrapText="1"/>
      <protection/>
    </xf>
    <xf numFmtId="179" fontId="1" fillId="0" borderId="18" xfId="29" applyNumberFormat="1" applyFont="1" applyFill="1" applyBorder="1" applyAlignment="1">
      <alignment horizontal="center" wrapText="1"/>
      <protection/>
    </xf>
    <xf numFmtId="0" fontId="1" fillId="0" borderId="12" xfId="29" applyFont="1" applyFill="1" applyBorder="1" applyAlignment="1">
      <alignment horizontal="center" wrapText="1"/>
      <protection/>
    </xf>
    <xf numFmtId="179" fontId="1" fillId="0" borderId="28" xfId="29" applyNumberFormat="1" applyFont="1" applyFill="1" applyBorder="1" applyAlignment="1">
      <alignment horizontal="center" wrapText="1"/>
      <protection/>
    </xf>
    <xf numFmtId="180" fontId="73" fillId="0" borderId="29" xfId="0" applyNumberFormat="1" applyFont="1" applyFill="1" applyBorder="1" applyAlignment="1">
      <alignment horizontal="center"/>
    </xf>
    <xf numFmtId="177" fontId="73" fillId="0" borderId="30" xfId="0" applyNumberFormat="1" applyFont="1" applyFill="1" applyBorder="1" applyAlignment="1">
      <alignment horizontal="center"/>
    </xf>
    <xf numFmtId="180" fontId="73" fillId="0" borderId="13" xfId="0" applyNumberFormat="1" applyFont="1" applyFill="1" applyBorder="1" applyAlignment="1">
      <alignment horizontal="center"/>
    </xf>
    <xf numFmtId="176" fontId="73" fillId="0" borderId="18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vertical="center" wrapText="1"/>
    </xf>
    <xf numFmtId="182" fontId="45" fillId="0" borderId="31" xfId="0" applyNumberFormat="1" applyFont="1" applyFill="1" applyBorder="1" applyAlignment="1">
      <alignment horizontal="center"/>
    </xf>
    <xf numFmtId="179" fontId="45" fillId="0" borderId="31" xfId="0" applyNumberFormat="1" applyFont="1" applyFill="1" applyBorder="1" applyAlignment="1">
      <alignment horizontal="center"/>
    </xf>
    <xf numFmtId="179" fontId="45" fillId="0" borderId="32" xfId="0" applyNumberFormat="1" applyFont="1" applyFill="1" applyBorder="1" applyAlignment="1">
      <alignment horizontal="center"/>
    </xf>
    <xf numFmtId="182" fontId="74" fillId="0" borderId="13" xfId="29" applyNumberFormat="1" applyFont="1" applyBorder="1" applyAlignment="1">
      <alignment horizontal="center" vertical="center" wrapText="1"/>
      <protection/>
    </xf>
    <xf numFmtId="179" fontId="74" fillId="0" borderId="17" xfId="29" applyNumberFormat="1" applyFont="1" applyBorder="1" applyAlignment="1">
      <alignment horizontal="center" vertical="center" wrapText="1"/>
      <protection/>
    </xf>
    <xf numFmtId="2" fontId="5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 wrapText="1"/>
    </xf>
    <xf numFmtId="180" fontId="16" fillId="0" borderId="0" xfId="0" applyNumberFormat="1" applyFont="1" applyBorder="1" applyAlignment="1">
      <alignment horizontal="center" vertical="center" wrapText="1"/>
    </xf>
    <xf numFmtId="182" fontId="1" fillId="0" borderId="0" xfId="62" applyNumberFormat="1" applyFont="1" applyBorder="1" applyAlignment="1">
      <alignment horizontal="center" vertical="center"/>
      <protection/>
    </xf>
    <xf numFmtId="179" fontId="1" fillId="0" borderId="0" xfId="62" applyNumberFormat="1" applyFont="1" applyBorder="1" applyAlignment="1">
      <alignment horizontal="center" vertical="center"/>
      <protection/>
    </xf>
    <xf numFmtId="183" fontId="5" fillId="0" borderId="0" xfId="0" applyNumberFormat="1" applyFont="1" applyAlignment="1">
      <alignment vertical="center" wrapText="1"/>
    </xf>
    <xf numFmtId="178" fontId="5" fillId="0" borderId="0" xfId="0" applyNumberFormat="1" applyFont="1" applyAlignment="1">
      <alignment vertical="center" wrapText="1"/>
    </xf>
    <xf numFmtId="182" fontId="17" fillId="0" borderId="0" xfId="0" applyNumberFormat="1" applyFont="1" applyFill="1" applyBorder="1" applyAlignment="1">
      <alignment horizontal="right"/>
    </xf>
    <xf numFmtId="182" fontId="45" fillId="0" borderId="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center" wrapText="1"/>
    </xf>
    <xf numFmtId="182" fontId="1" fillId="0" borderId="33" xfId="29" applyNumberFormat="1" applyFont="1" applyBorder="1" applyAlignment="1">
      <alignment horizontal="center" vertical="center" wrapText="1"/>
      <protection/>
    </xf>
    <xf numFmtId="179" fontId="1" fillId="0" borderId="17" xfId="29" applyNumberFormat="1" applyFont="1" applyBorder="1" applyAlignment="1">
      <alignment horizontal="center" vertical="center" wrapText="1"/>
      <protection/>
    </xf>
    <xf numFmtId="179" fontId="1" fillId="0" borderId="34" xfId="29" applyNumberFormat="1" applyFont="1" applyBorder="1" applyAlignment="1">
      <alignment horizontal="center" vertical="center" wrapText="1"/>
      <protection/>
    </xf>
    <xf numFmtId="182" fontId="1" fillId="0" borderId="13" xfId="29" applyNumberFormat="1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vertical="center" wrapText="1"/>
    </xf>
    <xf numFmtId="182" fontId="1" fillId="0" borderId="15" xfId="29" applyNumberFormat="1" applyFont="1" applyBorder="1" applyAlignment="1">
      <alignment horizontal="center" vertical="center" wrapText="1"/>
      <protection/>
    </xf>
    <xf numFmtId="179" fontId="1" fillId="0" borderId="22" xfId="29" applyNumberFormat="1" applyFont="1" applyBorder="1" applyAlignment="1">
      <alignment horizontal="center" vertical="center" wrapText="1"/>
      <protection/>
    </xf>
    <xf numFmtId="184" fontId="5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horizontal="right" vertical="center" wrapText="1"/>
    </xf>
    <xf numFmtId="0" fontId="7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184" fontId="1" fillId="33" borderId="13" xfId="0" applyNumberFormat="1" applyFont="1" applyFill="1" applyBorder="1" applyAlignment="1" applyProtection="1">
      <alignment horizontal="center" vertical="center"/>
      <protection hidden="1"/>
    </xf>
    <xf numFmtId="178" fontId="1" fillId="33" borderId="17" xfId="0" applyNumberFormat="1" applyFont="1" applyFill="1" applyBorder="1" applyAlignment="1">
      <alignment horizontal="center" vertical="center"/>
    </xf>
    <xf numFmtId="184" fontId="1" fillId="33" borderId="13" xfId="0" applyNumberFormat="1" applyFont="1" applyFill="1" applyBorder="1" applyAlignment="1">
      <alignment horizontal="center" vertical="center"/>
    </xf>
    <xf numFmtId="178" fontId="1" fillId="34" borderId="13" xfId="0" applyNumberFormat="1" applyFont="1" applyFill="1" applyBorder="1" applyAlignment="1" applyProtection="1">
      <alignment horizontal="center" vertical="center"/>
      <protection hidden="1"/>
    </xf>
    <xf numFmtId="178" fontId="1" fillId="34" borderId="13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178" fontId="1" fillId="34" borderId="15" xfId="0" applyNumberFormat="1" applyFont="1" applyFill="1" applyBorder="1" applyAlignment="1">
      <alignment horizontal="center" vertical="center"/>
    </xf>
    <xf numFmtId="180" fontId="2" fillId="34" borderId="0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180" fontId="20" fillId="34" borderId="37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182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vertical="center"/>
    </xf>
    <xf numFmtId="182" fontId="1" fillId="0" borderId="15" xfId="0" applyNumberFormat="1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22" fillId="0" borderId="3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9" fontId="1" fillId="33" borderId="17" xfId="0" applyNumberFormat="1" applyFont="1" applyFill="1" applyBorder="1" applyAlignment="1">
      <alignment horizontal="center" vertical="center"/>
    </xf>
    <xf numFmtId="179" fontId="1" fillId="33" borderId="3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79" fontId="1" fillId="0" borderId="38" xfId="0" applyNumberFormat="1" applyFont="1" applyBorder="1" applyAlignment="1">
      <alignment horizontal="center" vertical="center"/>
    </xf>
    <xf numFmtId="184" fontId="23" fillId="0" borderId="0" xfId="0" applyNumberFormat="1" applyFont="1" applyAlignment="1">
      <alignment vertical="center"/>
    </xf>
    <xf numFmtId="179" fontId="1" fillId="34" borderId="22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9" fontId="2" fillId="34" borderId="0" xfId="0" applyNumberFormat="1" applyFont="1" applyFill="1" applyBorder="1" applyAlignment="1">
      <alignment horizontal="center" vertical="center"/>
    </xf>
    <xf numFmtId="179" fontId="20" fillId="34" borderId="38" xfId="0" applyNumberFormat="1" applyFont="1" applyFill="1" applyBorder="1" applyAlignment="1">
      <alignment horizontal="right" vertical="center"/>
    </xf>
    <xf numFmtId="179" fontId="1" fillId="0" borderId="17" xfId="0" applyNumberFormat="1" applyFont="1" applyBorder="1" applyAlignment="1">
      <alignment horizontal="center" vertical="center"/>
    </xf>
    <xf numFmtId="179" fontId="1" fillId="0" borderId="22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left" vertical="center"/>
    </xf>
    <xf numFmtId="184" fontId="16" fillId="0" borderId="39" xfId="0" applyNumberFormat="1" applyFont="1" applyBorder="1" applyAlignment="1">
      <alignment horizontal="center" vertical="center" wrapText="1"/>
    </xf>
    <xf numFmtId="179" fontId="16" fillId="0" borderId="40" xfId="0" applyNumberFormat="1" applyFont="1" applyBorder="1" applyAlignment="1">
      <alignment horizontal="center" vertical="center" wrapText="1"/>
    </xf>
    <xf numFmtId="184" fontId="16" fillId="0" borderId="41" xfId="0" applyNumberFormat="1" applyFont="1" applyBorder="1" applyAlignment="1">
      <alignment horizontal="center" vertical="center" wrapText="1"/>
    </xf>
    <xf numFmtId="176" fontId="16" fillId="0" borderId="42" xfId="0" applyNumberFormat="1" applyFont="1" applyBorder="1" applyAlignment="1">
      <alignment horizontal="center" vertical="center" wrapText="1"/>
    </xf>
    <xf numFmtId="49" fontId="1" fillId="34" borderId="43" xfId="0" applyNumberFormat="1" applyFont="1" applyFill="1" applyBorder="1" applyAlignment="1">
      <alignment horizontal="left" vertical="center"/>
    </xf>
    <xf numFmtId="180" fontId="1" fillId="34" borderId="43" xfId="16" applyNumberFormat="1" applyFont="1" applyFill="1" applyBorder="1" applyAlignment="1">
      <alignment horizontal="center" vertical="center"/>
      <protection/>
    </xf>
    <xf numFmtId="177" fontId="1" fillId="0" borderId="43" xfId="16" applyNumberFormat="1" applyFont="1" applyBorder="1" applyAlignment="1">
      <alignment horizontal="center" vertical="center"/>
      <protection/>
    </xf>
    <xf numFmtId="184" fontId="1" fillId="34" borderId="13" xfId="16" applyNumberFormat="1" applyFont="1" applyFill="1" applyBorder="1" applyAlignment="1">
      <alignment horizontal="center" vertical="center"/>
      <protection/>
    </xf>
    <xf numFmtId="179" fontId="1" fillId="0" borderId="17" xfId="16" applyNumberFormat="1" applyFont="1" applyBorder="1" applyAlignment="1">
      <alignment horizontal="center" vertical="center"/>
      <protection/>
    </xf>
    <xf numFmtId="179" fontId="16" fillId="0" borderId="42" xfId="0" applyNumberFormat="1" applyFont="1" applyBorder="1" applyAlignment="1">
      <alignment horizontal="center" vertical="center" wrapText="1"/>
    </xf>
    <xf numFmtId="184" fontId="1" fillId="33" borderId="13" xfId="16" applyNumberFormat="1" applyFont="1" applyFill="1" applyBorder="1" applyAlignment="1">
      <alignment horizontal="center" vertical="center"/>
      <protection/>
    </xf>
    <xf numFmtId="184" fontId="74" fillId="0" borderId="13" xfId="0" applyNumberFormat="1" applyFont="1" applyBorder="1" applyAlignment="1">
      <alignment horizontal="center" vertical="center"/>
    </xf>
    <xf numFmtId="179" fontId="74" fillId="0" borderId="17" xfId="0" applyNumberFormat="1" applyFont="1" applyBorder="1" applyAlignment="1">
      <alignment horizontal="center" vertical="center"/>
    </xf>
    <xf numFmtId="184" fontId="74" fillId="0" borderId="15" xfId="0" applyNumberFormat="1" applyFont="1" applyBorder="1" applyAlignment="1">
      <alignment horizontal="center" vertical="center"/>
    </xf>
    <xf numFmtId="179" fontId="74" fillId="0" borderId="22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182" fontId="25" fillId="0" borderId="0" xfId="0" applyNumberFormat="1" applyFont="1" applyBorder="1" applyAlignment="1">
      <alignment/>
    </xf>
    <xf numFmtId="179" fontId="25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>
      <alignment/>
    </xf>
    <xf numFmtId="177" fontId="0" fillId="33" borderId="0" xfId="0" applyNumberFormat="1" applyFont="1" applyFill="1" applyBorder="1" applyAlignment="1">
      <alignment vertical="center"/>
    </xf>
    <xf numFmtId="178" fontId="25" fillId="0" borderId="0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2" xfId="56" applyFont="1" applyBorder="1" applyAlignment="1">
      <alignment horizontal="left" vertical="center"/>
      <protection/>
    </xf>
    <xf numFmtId="0" fontId="16" fillId="0" borderId="13" xfId="29" applyFont="1" applyFill="1" applyBorder="1" applyAlignment="1">
      <alignment horizontal="center" vertical="center" wrapText="1"/>
      <protection/>
    </xf>
    <xf numFmtId="0" fontId="16" fillId="0" borderId="18" xfId="29" applyFont="1" applyFill="1" applyBorder="1" applyAlignment="1">
      <alignment horizontal="center" vertical="center" wrapText="1"/>
      <protection/>
    </xf>
    <xf numFmtId="0" fontId="3" fillId="0" borderId="12" xfId="16" applyFont="1" applyBorder="1" applyAlignment="1">
      <alignment horizontal="left" vertical="center" wrapText="1"/>
      <protection/>
    </xf>
    <xf numFmtId="0" fontId="27" fillId="0" borderId="13" xfId="0" applyFont="1" applyBorder="1" applyAlignment="1">
      <alignment horizontal="center" vertical="center"/>
    </xf>
    <xf numFmtId="177" fontId="27" fillId="0" borderId="1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179" fontId="16" fillId="0" borderId="13" xfId="29" applyNumberFormat="1" applyFont="1" applyFill="1" applyBorder="1" applyAlignment="1">
      <alignment horizontal="center" vertical="center" wrapText="1"/>
      <protection/>
    </xf>
    <xf numFmtId="179" fontId="16" fillId="0" borderId="18" xfId="29" applyNumberFormat="1" applyFont="1" applyFill="1" applyBorder="1" applyAlignment="1">
      <alignment horizontal="center" vertical="center" wrapText="1"/>
      <protection/>
    </xf>
    <xf numFmtId="0" fontId="3" fillId="0" borderId="12" xfId="16" applyFont="1" applyFill="1" applyBorder="1" applyAlignment="1">
      <alignment horizontal="left" vertical="center" wrapText="1"/>
      <protection/>
    </xf>
    <xf numFmtId="179" fontId="1" fillId="0" borderId="13" xfId="29" applyNumberFormat="1" applyFont="1" applyFill="1" applyBorder="1" applyAlignment="1">
      <alignment horizontal="center" vertical="center"/>
      <protection/>
    </xf>
    <xf numFmtId="0" fontId="1" fillId="0" borderId="18" xfId="29" applyFont="1" applyFill="1" applyBorder="1" applyAlignment="1">
      <alignment horizontal="center" vertical="center"/>
      <protection/>
    </xf>
    <xf numFmtId="0" fontId="1" fillId="0" borderId="13" xfId="29" applyFont="1" applyFill="1" applyBorder="1" applyAlignment="1">
      <alignment horizontal="center" vertical="center"/>
      <protection/>
    </xf>
    <xf numFmtId="179" fontId="1" fillId="0" borderId="18" xfId="29" applyNumberFormat="1" applyFont="1" applyFill="1" applyBorder="1" applyAlignment="1">
      <alignment horizontal="center" vertical="center"/>
      <protection/>
    </xf>
    <xf numFmtId="0" fontId="1" fillId="0" borderId="0" xfId="29" applyFont="1" applyFill="1" applyAlignment="1">
      <alignment horizontal="center" vertical="center"/>
      <protection/>
    </xf>
    <xf numFmtId="0" fontId="3" fillId="0" borderId="14" xfId="16" applyFont="1" applyFill="1" applyBorder="1" applyAlignment="1">
      <alignment horizontal="left" vertical="center" wrapText="1"/>
      <protection/>
    </xf>
    <xf numFmtId="0" fontId="1" fillId="0" borderId="15" xfId="29" applyFont="1" applyFill="1" applyBorder="1" applyAlignment="1">
      <alignment horizontal="center" vertical="center"/>
      <protection/>
    </xf>
    <xf numFmtId="179" fontId="16" fillId="0" borderId="19" xfId="29" applyNumberFormat="1" applyFont="1" applyFill="1" applyBorder="1" applyAlignment="1">
      <alignment horizontal="center" vertical="center" wrapText="1"/>
      <protection/>
    </xf>
    <xf numFmtId="0" fontId="3" fillId="0" borderId="0" xfId="16" applyFont="1" applyFill="1" applyBorder="1" applyAlignment="1">
      <alignment horizontal="left" vertical="center" wrapText="1"/>
      <protection/>
    </xf>
    <xf numFmtId="0" fontId="16" fillId="0" borderId="0" xfId="29" applyFont="1" applyBorder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0" fontId="1" fillId="0" borderId="11" xfId="29" applyFont="1" applyBorder="1" applyAlignment="1">
      <alignment horizontal="center" vertical="center" wrapText="1"/>
      <protection/>
    </xf>
    <xf numFmtId="178" fontId="1" fillId="0" borderId="13" xfId="29" applyNumberFormat="1" applyFont="1" applyFill="1" applyBorder="1" applyAlignment="1">
      <alignment horizontal="center" vertical="center" wrapText="1"/>
      <protection/>
    </xf>
    <xf numFmtId="0" fontId="66" fillId="0" borderId="18" xfId="29" applyFont="1" applyFill="1" applyBorder="1" applyAlignment="1">
      <alignment horizontal="center" vertical="center" wrapText="1"/>
      <protection/>
    </xf>
    <xf numFmtId="178" fontId="66" fillId="0" borderId="13" xfId="29" applyNumberFormat="1" applyFont="1" applyFill="1" applyBorder="1" applyAlignment="1">
      <alignment horizontal="center" vertical="center" wrapText="1"/>
      <protection/>
    </xf>
    <xf numFmtId="0" fontId="66" fillId="0" borderId="18" xfId="0" applyFont="1" applyFill="1" applyBorder="1" applyAlignment="1">
      <alignment horizontal="center" vertical="center" wrapText="1"/>
    </xf>
    <xf numFmtId="179" fontId="66" fillId="0" borderId="18" xfId="29" applyNumberFormat="1" applyFont="1" applyFill="1" applyBorder="1" applyAlignment="1">
      <alignment horizontal="center" vertical="center" wrapText="1"/>
      <protection/>
    </xf>
    <xf numFmtId="0" fontId="3" fillId="0" borderId="14" xfId="16" applyFont="1" applyBorder="1" applyAlignment="1">
      <alignment horizontal="left" vertical="center" wrapText="1"/>
      <protection/>
    </xf>
    <xf numFmtId="178" fontId="66" fillId="0" borderId="15" xfId="29" applyNumberFormat="1" applyFont="1" applyFill="1" applyBorder="1" applyAlignment="1">
      <alignment horizontal="center" vertical="center" wrapText="1"/>
      <protection/>
    </xf>
    <xf numFmtId="179" fontId="66" fillId="0" borderId="19" xfId="29" applyNumberFormat="1" applyFont="1" applyFill="1" applyBorder="1" applyAlignment="1">
      <alignment horizontal="center" vertical="center" wrapText="1"/>
      <protection/>
    </xf>
    <xf numFmtId="181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1" fillId="0" borderId="12" xfId="16" applyFont="1" applyFill="1" applyBorder="1" applyAlignment="1">
      <alignment vertical="center"/>
      <protection/>
    </xf>
    <xf numFmtId="0" fontId="1" fillId="0" borderId="13" xfId="16" applyFont="1" applyBorder="1" applyAlignment="1">
      <alignment horizontal="center" vertical="center"/>
      <protection/>
    </xf>
    <xf numFmtId="182" fontId="45" fillId="0" borderId="13" xfId="0" applyNumberFormat="1" applyFont="1" applyFill="1" applyBorder="1" applyAlignment="1">
      <alignment horizontal="center" vertical="center"/>
    </xf>
    <xf numFmtId="0" fontId="6" fillId="0" borderId="13" xfId="16" applyFont="1" applyBorder="1" applyAlignment="1">
      <alignment horizontal="center" vertical="center"/>
      <protection/>
    </xf>
    <xf numFmtId="179" fontId="45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78" fontId="73" fillId="33" borderId="13" xfId="18" applyNumberFormat="1" applyFont="1" applyFill="1" applyBorder="1" applyAlignment="1">
      <alignment horizontal="center"/>
      <protection/>
    </xf>
    <xf numFmtId="178" fontId="45" fillId="0" borderId="13" xfId="0" applyNumberFormat="1" applyFont="1" applyFill="1" applyBorder="1" applyAlignment="1">
      <alignment horizontal="center"/>
    </xf>
    <xf numFmtId="178" fontId="78" fillId="33" borderId="13" xfId="18" applyNumberFormat="1" applyFont="1" applyFill="1" applyBorder="1" applyAlignment="1">
      <alignment horizontal="center"/>
      <protection/>
    </xf>
    <xf numFmtId="178" fontId="73" fillId="33" borderId="13" xfId="17" applyNumberFormat="1" applyFont="1" applyFill="1" applyBorder="1" applyAlignment="1">
      <alignment horizontal="center"/>
      <protection/>
    </xf>
    <xf numFmtId="178" fontId="78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179" fontId="45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79" fontId="78" fillId="0" borderId="45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179" fontId="45" fillId="0" borderId="18" xfId="0" applyNumberFormat="1" applyFont="1" applyFill="1" applyBorder="1" applyAlignment="1">
      <alignment horizontal="center" vertical="center"/>
    </xf>
    <xf numFmtId="179" fontId="45" fillId="0" borderId="18" xfId="0" applyNumberFormat="1" applyFont="1" applyFill="1" applyBorder="1" applyAlignment="1">
      <alignment horizontal="center"/>
    </xf>
    <xf numFmtId="179" fontId="73" fillId="0" borderId="32" xfId="0" applyNumberFormat="1" applyFont="1" applyFill="1" applyBorder="1" applyAlignment="1">
      <alignment horizontal="center"/>
    </xf>
    <xf numFmtId="179" fontId="78" fillId="0" borderId="18" xfId="0" applyNumberFormat="1" applyFont="1" applyFill="1" applyBorder="1" applyAlignment="1">
      <alignment horizontal="center"/>
    </xf>
    <xf numFmtId="179" fontId="0" fillId="33" borderId="0" xfId="0" applyNumberFormat="1" applyFont="1" applyFill="1" applyBorder="1" applyAlignment="1">
      <alignment horizontal="center"/>
    </xf>
    <xf numFmtId="179" fontId="73" fillId="33" borderId="17" xfId="17" applyNumberFormat="1" applyFont="1" applyFill="1" applyBorder="1" applyAlignment="1">
      <alignment horizontal="center"/>
      <protection/>
    </xf>
    <xf numFmtId="182" fontId="45" fillId="0" borderId="0" xfId="0" applyNumberFormat="1" applyFont="1" applyFill="1" applyBorder="1" applyAlignment="1">
      <alignment horizontal="right" vertical="center"/>
    </xf>
    <xf numFmtId="179" fontId="78" fillId="33" borderId="22" xfId="0" applyNumberFormat="1" applyFont="1" applyFill="1" applyBorder="1" applyAlignment="1">
      <alignment horizontal="center"/>
    </xf>
    <xf numFmtId="179" fontId="4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0" fillId="0" borderId="10" xfId="16" applyFont="1" applyBorder="1" applyAlignment="1">
      <alignment horizontal="center" vertical="center"/>
      <protection/>
    </xf>
    <xf numFmtId="0" fontId="0" fillId="0" borderId="11" xfId="16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vertical="center" shrinkToFit="1"/>
    </xf>
    <xf numFmtId="0" fontId="1" fillId="0" borderId="18" xfId="0" applyFont="1" applyBorder="1" applyAlignment="1">
      <alignment horizontal="center" vertical="center"/>
    </xf>
    <xf numFmtId="178" fontId="45" fillId="0" borderId="46" xfId="16" applyNumberFormat="1" applyFont="1" applyFill="1" applyBorder="1" applyAlignment="1">
      <alignment horizontal="center" vertical="center" wrapText="1"/>
      <protection/>
    </xf>
    <xf numFmtId="178" fontId="45" fillId="0" borderId="47" xfId="16" applyNumberFormat="1" applyFont="1" applyFill="1" applyBorder="1" applyAlignment="1">
      <alignment horizontal="center" vertical="center" wrapText="1"/>
      <protection/>
    </xf>
    <xf numFmtId="2" fontId="45" fillId="0" borderId="47" xfId="16" applyNumberFormat="1" applyFont="1" applyFill="1" applyBorder="1" applyAlignment="1">
      <alignment horizontal="center" vertical="center" wrapText="1"/>
      <protection/>
    </xf>
    <xf numFmtId="1" fontId="45" fillId="0" borderId="47" xfId="16" applyNumberFormat="1" applyFont="1" applyFill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/>
    </xf>
    <xf numFmtId="2" fontId="45" fillId="0" borderId="48" xfId="16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179" fontId="45" fillId="0" borderId="49" xfId="16" applyNumberFormat="1" applyFont="1" applyFill="1" applyBorder="1" applyAlignment="1">
      <alignment horizontal="center" vertical="center" wrapText="1"/>
      <protection/>
    </xf>
    <xf numFmtId="179" fontId="45" fillId="0" borderId="50" xfId="16" applyNumberFormat="1" applyFont="1" applyFill="1" applyBorder="1" applyAlignment="1">
      <alignment horizontal="center" vertical="center" wrapText="1"/>
      <protection/>
    </xf>
    <xf numFmtId="179" fontId="5" fillId="0" borderId="0" xfId="0" applyNumberFormat="1" applyFont="1" applyBorder="1" applyAlignment="1">
      <alignment/>
    </xf>
    <xf numFmtId="179" fontId="45" fillId="0" borderId="51" xfId="16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2" fillId="0" borderId="0" xfId="16" applyFont="1" applyBorder="1" applyAlignment="1">
      <alignment horizontal="center" vertical="center"/>
      <protection/>
    </xf>
    <xf numFmtId="0" fontId="1" fillId="0" borderId="0" xfId="16" applyFont="1" applyBorder="1" applyAlignment="1">
      <alignment horizontal="center" vertical="center"/>
      <protection/>
    </xf>
    <xf numFmtId="0" fontId="1" fillId="0" borderId="23" xfId="16" applyFont="1" applyBorder="1" applyAlignment="1">
      <alignment horizontal="right" vertical="center"/>
      <protection/>
    </xf>
    <xf numFmtId="0" fontId="1" fillId="0" borderId="10" xfId="16" applyFont="1" applyBorder="1" applyAlignment="1">
      <alignment horizontal="center" vertical="center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shrinkToFit="1"/>
    </xf>
    <xf numFmtId="176" fontId="0" fillId="0" borderId="47" xfId="56" applyNumberFormat="1" applyFont="1" applyFill="1" applyBorder="1" applyAlignment="1">
      <alignment horizontal="center"/>
      <protection/>
    </xf>
    <xf numFmtId="0" fontId="1" fillId="0" borderId="53" xfId="16" applyFont="1" applyBorder="1" applyAlignment="1">
      <alignment horizontal="left" vertical="center"/>
      <protection/>
    </xf>
    <xf numFmtId="0" fontId="1" fillId="0" borderId="54" xfId="16" applyFont="1" applyBorder="1" applyAlignment="1">
      <alignment horizontal="left" vertical="center"/>
      <protection/>
    </xf>
    <xf numFmtId="176" fontId="0" fillId="0" borderId="48" xfId="56" applyNumberFormat="1" applyFont="1" applyFill="1" applyBorder="1" applyAlignment="1">
      <alignment horizontal="center"/>
      <protection/>
    </xf>
    <xf numFmtId="0" fontId="1" fillId="0" borderId="0" xfId="16" applyFont="1" applyBorder="1" applyAlignment="1">
      <alignment horizontal="left" vertical="center"/>
      <protection/>
    </xf>
    <xf numFmtId="179" fontId="16" fillId="0" borderId="0" xfId="29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74" fillId="0" borderId="13" xfId="0" applyNumberFormat="1" applyFont="1" applyFill="1" applyBorder="1" applyAlignment="1">
      <alignment horizontal="center" vertical="center"/>
    </xf>
    <xf numFmtId="0" fontId="1" fillId="0" borderId="14" xfId="16" applyFont="1" applyBorder="1" applyAlignment="1">
      <alignment vertical="center"/>
      <protection/>
    </xf>
    <xf numFmtId="179" fontId="1" fillId="0" borderId="22" xfId="56" applyNumberFormat="1" applyFont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 horizontal="center" vertical="center"/>
    </xf>
    <xf numFmtId="176" fontId="0" fillId="0" borderId="56" xfId="56" applyNumberFormat="1" applyFont="1" applyFill="1" applyBorder="1" applyAlignment="1">
      <alignment horizontal="center"/>
      <protection/>
    </xf>
    <xf numFmtId="176" fontId="0" fillId="0" borderId="57" xfId="56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right" vertical="center"/>
    </xf>
    <xf numFmtId="179" fontId="0" fillId="33" borderId="17" xfId="56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Alignment="1">
      <alignment vertical="center"/>
    </xf>
    <xf numFmtId="179" fontId="0" fillId="0" borderId="17" xfId="0" applyNumberFormat="1" applyFont="1" applyFill="1" applyBorder="1" applyAlignment="1">
      <alignment horizontal="center" vertical="center"/>
    </xf>
    <xf numFmtId="179" fontId="0" fillId="33" borderId="22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0" fontId="5" fillId="34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justify" vertical="center" wrapText="1"/>
    </xf>
    <xf numFmtId="2" fontId="73" fillId="0" borderId="13" xfId="0" applyNumberFormat="1" applyFont="1" applyBorder="1" applyAlignment="1">
      <alignment horizontal="center" vertical="center"/>
    </xf>
    <xf numFmtId="179" fontId="73" fillId="0" borderId="18" xfId="0" applyNumberFormat="1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179" fontId="73" fillId="0" borderId="17" xfId="0" applyNumberFormat="1" applyFont="1" applyBorder="1" applyAlignment="1">
      <alignment horizontal="center" vertical="center"/>
    </xf>
    <xf numFmtId="2" fontId="73" fillId="0" borderId="13" xfId="0" applyNumberFormat="1" applyFont="1" applyBorder="1" applyAlignment="1">
      <alignment horizontal="center" vertical="center"/>
    </xf>
    <xf numFmtId="185" fontId="0" fillId="0" borderId="0" xfId="0" applyNumberFormat="1" applyFont="1" applyAlignment="1">
      <alignment/>
    </xf>
    <xf numFmtId="178" fontId="73" fillId="33" borderId="13" xfId="0" applyNumberFormat="1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176" fontId="73" fillId="0" borderId="17" xfId="0" applyNumberFormat="1" applyFont="1" applyBorder="1" applyAlignment="1">
      <alignment horizontal="center" vertical="center"/>
    </xf>
    <xf numFmtId="178" fontId="73" fillId="0" borderId="13" xfId="0" applyNumberFormat="1" applyFont="1" applyBorder="1" applyAlignment="1">
      <alignment horizontal="center" vertical="center"/>
    </xf>
    <xf numFmtId="2" fontId="73" fillId="0" borderId="15" xfId="0" applyNumberFormat="1" applyFont="1" applyBorder="1" applyAlignment="1">
      <alignment horizontal="center" vertical="center"/>
    </xf>
    <xf numFmtId="179" fontId="73" fillId="0" borderId="22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Alignment="1">
      <alignment/>
    </xf>
  </cellXfs>
  <cellStyles count="66">
    <cellStyle name="Normal" xfId="0"/>
    <cellStyle name="常规_Sheet1_1" xfId="15"/>
    <cellStyle name="常规_Sheet1" xfId="16"/>
    <cellStyle name="常规_Sheet1_14" xfId="17"/>
    <cellStyle name="常规_Sheet1_13" xfId="18"/>
    <cellStyle name="40% - 强调文字颜色 6" xfId="19"/>
    <cellStyle name="20% - 强调文字颜色 6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_ET_STYLE_NoName_00_" xfId="29"/>
    <cellStyle name="Percent" xfId="30"/>
    <cellStyle name="Comma" xfId="31"/>
    <cellStyle name="标题 2" xfId="32"/>
    <cellStyle name="Currency [0]" xfId="33"/>
    <cellStyle name="常规 4" xfId="34"/>
    <cellStyle name="60% - 强调文字颜色 4" xfId="35"/>
    <cellStyle name="警告文本" xfId="36"/>
    <cellStyle name="货币 3" xfId="37"/>
    <cellStyle name="20% - 强调文字颜色 2" xfId="38"/>
    <cellStyle name="常规 5" xfId="39"/>
    <cellStyle name="60% - 强调文字颜色 5" xfId="40"/>
    <cellStyle name="标题 1" xfId="41"/>
    <cellStyle name="货币 4" xfId="42"/>
    <cellStyle name="常规_2011年11月" xfId="43"/>
    <cellStyle name="Hyperlink" xfId="44"/>
    <cellStyle name="20% - 强调文字颜色 3" xfId="45"/>
    <cellStyle name="Currency" xfId="46"/>
    <cellStyle name="20% - 强调文字颜色 4" xfId="47"/>
    <cellStyle name="计算" xfId="48"/>
    <cellStyle name="Followed Hyperlink" xfId="49"/>
    <cellStyle name="Comma [0]" xfId="50"/>
    <cellStyle name="强调文字颜色 4" xfId="51"/>
    <cellStyle name="40% - 强调文字颜色 3" xfId="52"/>
    <cellStyle name="常规 6" xfId="53"/>
    <cellStyle name="60% - 强调文字颜色 6" xfId="54"/>
    <cellStyle name="输入" xfId="55"/>
    <cellStyle name="常规_Sheet1_2" xfId="56"/>
    <cellStyle name="输出" xfId="57"/>
    <cellStyle name="_Sheet1" xfId="58"/>
    <cellStyle name="检查单元格" xfId="59"/>
    <cellStyle name="链接单元格" xfId="60"/>
    <cellStyle name="60% - 强调文字颜色 1" xfId="61"/>
    <cellStyle name="常规_Sheet1_8" xfId="62"/>
    <cellStyle name="常规 3" xfId="63"/>
    <cellStyle name="60% - 强调文字颜色 3" xfId="64"/>
    <cellStyle name="注释" xfId="65"/>
    <cellStyle name="标题" xfId="66"/>
    <cellStyle name="好" xfId="67"/>
    <cellStyle name="标题 4" xfId="68"/>
    <cellStyle name="强调文字颜色 1" xfId="69"/>
    <cellStyle name="适中" xfId="70"/>
    <cellStyle name="货币 2" xfId="71"/>
    <cellStyle name="20% - 强调文字颜色 1" xfId="72"/>
    <cellStyle name="差" xfId="73"/>
    <cellStyle name="强调文字颜色 2" xfId="74"/>
    <cellStyle name="40% - 强调文字颜色 1" xfId="75"/>
    <cellStyle name="常规 2" xfId="76"/>
    <cellStyle name="60% - 强调文字颜色 2" xfId="77"/>
    <cellStyle name="40% - 强调文字颜色 2" xfId="78"/>
    <cellStyle name="强调文字颜色 3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F17" sqref="F17"/>
    </sheetView>
  </sheetViews>
  <sheetFormatPr defaultColWidth="8.375" defaultRowHeight="24.75" customHeight="1"/>
  <cols>
    <col min="1" max="1" width="38.75390625" style="0" customWidth="1"/>
    <col min="2" max="3" width="14.375" style="0" customWidth="1"/>
    <col min="4" max="4" width="21.625" style="0" bestFit="1" customWidth="1"/>
    <col min="6" max="6" width="8.875" style="0" bestFit="1" customWidth="1"/>
    <col min="9" max="9" width="16.625" style="0" customWidth="1"/>
  </cols>
  <sheetData>
    <row r="1" spans="1:3" ht="19.5" customHeight="1">
      <c r="A1" s="343" t="s">
        <v>0</v>
      </c>
      <c r="B1" s="343"/>
      <c r="C1" s="343"/>
    </row>
    <row r="2" spans="1:3" ht="19.5" customHeight="1">
      <c r="A2" s="344"/>
      <c r="B2" s="345"/>
      <c r="C2" s="346" t="s">
        <v>1</v>
      </c>
    </row>
    <row r="3" spans="1:3" ht="24.75" customHeight="1">
      <c r="A3" s="347" t="s">
        <v>2</v>
      </c>
      <c r="B3" s="181" t="s">
        <v>3</v>
      </c>
      <c r="C3" s="348" t="s">
        <v>4</v>
      </c>
    </row>
    <row r="4" spans="1:3" ht="24.75" customHeight="1">
      <c r="A4" s="349" t="s">
        <v>0</v>
      </c>
      <c r="B4" s="350">
        <v>1116.2474</v>
      </c>
      <c r="C4" s="351">
        <v>8.2</v>
      </c>
    </row>
    <row r="5" spans="1:6" ht="24.75" customHeight="1">
      <c r="A5" s="349" t="s">
        <v>5</v>
      </c>
      <c r="B5" s="350">
        <v>198.6437</v>
      </c>
      <c r="C5" s="352">
        <v>7.3</v>
      </c>
      <c r="E5" s="46"/>
      <c r="F5" s="46"/>
    </row>
    <row r="6" spans="1:6" ht="24.75" customHeight="1">
      <c r="A6" s="349" t="s">
        <v>6</v>
      </c>
      <c r="B6" s="350">
        <v>457.2647</v>
      </c>
      <c r="C6" s="352">
        <v>7.2</v>
      </c>
      <c r="F6" s="46"/>
    </row>
    <row r="7" spans="1:6" ht="24.75" customHeight="1">
      <c r="A7" s="349" t="s">
        <v>7</v>
      </c>
      <c r="B7" s="350">
        <v>460.35</v>
      </c>
      <c r="C7" s="353">
        <v>9.5</v>
      </c>
      <c r="D7" s="46"/>
      <c r="F7" s="46"/>
    </row>
    <row r="8" spans="1:6" ht="24.75" customHeight="1">
      <c r="A8" s="349" t="s">
        <v>8</v>
      </c>
      <c r="B8" s="354">
        <v>204.0148</v>
      </c>
      <c r="C8" s="353">
        <v>7.3</v>
      </c>
      <c r="D8" s="355"/>
      <c r="F8" s="46"/>
    </row>
    <row r="9" spans="1:6" ht="24.75" customHeight="1">
      <c r="A9" s="349" t="s">
        <v>9</v>
      </c>
      <c r="B9" s="356">
        <v>347.5179</v>
      </c>
      <c r="C9" s="353">
        <v>9.2</v>
      </c>
      <c r="F9" s="46"/>
    </row>
    <row r="10" spans="1:6" ht="24.75" customHeight="1">
      <c r="A10" s="349" t="s">
        <v>10</v>
      </c>
      <c r="B10" s="354">
        <v>110.076</v>
      </c>
      <c r="C10" s="353">
        <v>1.1</v>
      </c>
      <c r="F10" s="46"/>
    </row>
    <row r="11" spans="1:6" ht="24.75" customHeight="1">
      <c r="A11" s="349" t="s">
        <v>11</v>
      </c>
      <c r="B11" s="354">
        <v>74.9378</v>
      </c>
      <c r="C11" s="357">
        <v>8.9</v>
      </c>
      <c r="F11" s="46"/>
    </row>
    <row r="12" spans="1:6" ht="24.75" customHeight="1">
      <c r="A12" s="128" t="s">
        <v>12</v>
      </c>
      <c r="B12" s="356">
        <v>20.4014</v>
      </c>
      <c r="C12" s="358">
        <v>8</v>
      </c>
      <c r="F12" s="46"/>
    </row>
    <row r="13" spans="1:6" ht="24.75" customHeight="1">
      <c r="A13" s="128" t="s">
        <v>13</v>
      </c>
      <c r="B13" s="354">
        <v>19.9731</v>
      </c>
      <c r="C13" s="357">
        <v>14.6</v>
      </c>
      <c r="F13" s="46"/>
    </row>
    <row r="14" spans="1:6" ht="24.75" customHeight="1">
      <c r="A14" s="128" t="s">
        <v>14</v>
      </c>
      <c r="B14" s="354">
        <v>35.8885</v>
      </c>
      <c r="C14" s="353">
        <v>4.1</v>
      </c>
      <c r="F14" s="46"/>
    </row>
    <row r="15" spans="1:6" ht="24.75" customHeight="1">
      <c r="A15" s="128" t="s">
        <v>15</v>
      </c>
      <c r="B15" s="359">
        <v>50.3751</v>
      </c>
      <c r="C15" s="353">
        <v>4.4</v>
      </c>
      <c r="F15" s="46"/>
    </row>
    <row r="16" spans="1:9" ht="24.75" customHeight="1">
      <c r="A16" s="183" t="s">
        <v>16</v>
      </c>
      <c r="B16" s="360">
        <v>253.0628</v>
      </c>
      <c r="C16" s="361">
        <v>11.4</v>
      </c>
      <c r="D16" s="362"/>
      <c r="F16" s="46"/>
      <c r="I16" s="363"/>
    </row>
    <row r="17" spans="1:3" ht="24.75" customHeight="1">
      <c r="A17" s="48" t="s">
        <v>17</v>
      </c>
      <c r="B17" s="48"/>
      <c r="C17" s="48"/>
    </row>
    <row r="18" ht="24.75" customHeight="1">
      <c r="B18" s="46"/>
    </row>
    <row r="19" ht="24.75" customHeight="1">
      <c r="B19" s="46"/>
    </row>
  </sheetData>
  <sheetProtection/>
  <mergeCells count="2">
    <mergeCell ref="A1:C1"/>
    <mergeCell ref="A17:C17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7"/>
  <sheetViews>
    <sheetView zoomScale="85" zoomScaleNormal="85" workbookViewId="0" topLeftCell="A1">
      <selection activeCell="H7" sqref="H7"/>
    </sheetView>
  </sheetViews>
  <sheetFormatPr defaultColWidth="8.00390625" defaultRowHeight="14.25"/>
  <cols>
    <col min="3" max="3" width="11.50390625" style="0" customWidth="1"/>
    <col min="4" max="4" width="8.125" style="0" customWidth="1"/>
    <col min="5" max="5" width="10.625" style="0" customWidth="1"/>
    <col min="6" max="6" width="8.00390625" style="0" customWidth="1"/>
    <col min="7" max="7" width="10.75390625" style="0" customWidth="1"/>
    <col min="8" max="8" width="8.50390625" style="0" customWidth="1"/>
    <col min="9" max="9" width="11.00390625" style="0" customWidth="1"/>
    <col min="10" max="10" width="9.25390625" style="0" customWidth="1"/>
  </cols>
  <sheetData>
    <row r="1" spans="2:10" ht="24.75" customHeight="1">
      <c r="B1" s="72" t="s">
        <v>189</v>
      </c>
      <c r="C1" s="72"/>
      <c r="D1" s="72"/>
      <c r="E1" s="72"/>
      <c r="F1" s="72"/>
      <c r="G1" s="76"/>
      <c r="H1" s="76"/>
      <c r="I1" s="76"/>
      <c r="J1" s="76"/>
    </row>
    <row r="2" spans="2:10" ht="24.75" customHeight="1">
      <c r="B2" s="73"/>
      <c r="C2" s="73"/>
      <c r="D2" s="73"/>
      <c r="E2" s="73"/>
      <c r="G2" s="48"/>
      <c r="H2" s="48"/>
      <c r="I2" s="48"/>
      <c r="J2" s="81" t="s">
        <v>99</v>
      </c>
    </row>
    <row r="3" spans="2:10" ht="24.75" customHeight="1">
      <c r="B3" s="4" t="s">
        <v>162</v>
      </c>
      <c r="C3" s="49" t="s">
        <v>190</v>
      </c>
      <c r="D3" s="50"/>
      <c r="E3" s="50"/>
      <c r="F3" s="77"/>
      <c r="G3" s="49" t="s">
        <v>191</v>
      </c>
      <c r="H3" s="50"/>
      <c r="I3" s="50"/>
      <c r="J3" s="50"/>
    </row>
    <row r="4" spans="2:10" ht="24.75" customHeight="1">
      <c r="B4" s="6"/>
      <c r="C4" s="34" t="s">
        <v>3</v>
      </c>
      <c r="D4" s="34" t="s">
        <v>165</v>
      </c>
      <c r="E4" s="34" t="s">
        <v>91</v>
      </c>
      <c r="F4" s="78" t="s">
        <v>165</v>
      </c>
      <c r="G4" s="34" t="s">
        <v>3</v>
      </c>
      <c r="H4" s="34" t="s">
        <v>165</v>
      </c>
      <c r="I4" s="34" t="s">
        <v>91</v>
      </c>
      <c r="J4" s="26" t="s">
        <v>165</v>
      </c>
    </row>
    <row r="5" spans="2:10" ht="24.75" customHeight="1">
      <c r="B5" s="6" t="s">
        <v>166</v>
      </c>
      <c r="C5" s="34">
        <v>450904</v>
      </c>
      <c r="D5" s="34" t="s">
        <v>192</v>
      </c>
      <c r="E5" s="34">
        <v>8.2</v>
      </c>
      <c r="F5" s="18" t="s">
        <v>192</v>
      </c>
      <c r="G5" s="34">
        <v>609680</v>
      </c>
      <c r="H5" s="34" t="s">
        <v>192</v>
      </c>
      <c r="I5" s="34">
        <v>8.2</v>
      </c>
      <c r="J5" s="26" t="s">
        <v>192</v>
      </c>
    </row>
    <row r="6" spans="2:10" ht="24.75" customHeight="1">
      <c r="B6" s="6" t="s">
        <v>167</v>
      </c>
      <c r="C6" s="35">
        <v>19901.38</v>
      </c>
      <c r="D6" s="10" t="s">
        <v>143</v>
      </c>
      <c r="E6" s="41">
        <v>7.4</v>
      </c>
      <c r="F6" s="10" t="s">
        <v>143</v>
      </c>
      <c r="G6" s="36">
        <v>28287.55</v>
      </c>
      <c r="H6" s="10" t="s">
        <v>143</v>
      </c>
      <c r="I6" s="41">
        <v>8.9</v>
      </c>
      <c r="J6" s="82" t="s">
        <v>143</v>
      </c>
    </row>
    <row r="7" spans="2:10" ht="24.75" customHeight="1">
      <c r="B7" s="6" t="s">
        <v>168</v>
      </c>
      <c r="C7" s="35">
        <v>6114.34</v>
      </c>
      <c r="D7" s="11">
        <f aca="true" t="shared" si="0" ref="D7:D27">RANK(C7,$C$7:$C$27)</f>
        <v>1</v>
      </c>
      <c r="E7" s="41">
        <v>8.2</v>
      </c>
      <c r="F7" s="11">
        <f>RANK(E7,$E$7:$E$27)</f>
        <v>7</v>
      </c>
      <c r="G7" s="36">
        <v>13219.85</v>
      </c>
      <c r="H7" s="11">
        <f aca="true" t="shared" si="1" ref="H7:H27">RANK(G7,$G$7:$G$27)</f>
        <v>1</v>
      </c>
      <c r="I7" s="41">
        <v>9</v>
      </c>
      <c r="J7" s="83">
        <f>RANK(I7,$I$7:$I$27)</f>
        <v>12</v>
      </c>
    </row>
    <row r="8" spans="2:10" ht="24.75" customHeight="1">
      <c r="B8" s="6" t="s">
        <v>169</v>
      </c>
      <c r="C8" s="35">
        <v>628.24</v>
      </c>
      <c r="D8" s="11">
        <f t="shared" si="0"/>
        <v>11</v>
      </c>
      <c r="E8" s="41">
        <v>6.1</v>
      </c>
      <c r="F8" s="11">
        <f aca="true" t="shared" si="2" ref="F8:F27">RANK(E8,$E$7:$E$27)</f>
        <v>18</v>
      </c>
      <c r="G8" s="36">
        <v>730.64</v>
      </c>
      <c r="H8" s="11">
        <f t="shared" si="1"/>
        <v>11</v>
      </c>
      <c r="I8" s="41">
        <v>10.7</v>
      </c>
      <c r="J8" s="83">
        <f aca="true" t="shared" si="3" ref="J8:J27">RANK(I8,$I$7:$I$27)</f>
        <v>1</v>
      </c>
    </row>
    <row r="9" spans="2:10" ht="24.75" customHeight="1">
      <c r="B9" s="6" t="s">
        <v>170</v>
      </c>
      <c r="C9" s="35">
        <v>621.48</v>
      </c>
      <c r="D9" s="11">
        <f t="shared" si="0"/>
        <v>12</v>
      </c>
      <c r="E9" s="41">
        <v>6.8</v>
      </c>
      <c r="F9" s="11">
        <f t="shared" si="2"/>
        <v>15</v>
      </c>
      <c r="G9" s="36">
        <v>408.91</v>
      </c>
      <c r="H9" s="11">
        <f t="shared" si="1"/>
        <v>18</v>
      </c>
      <c r="I9" s="41">
        <v>10.7</v>
      </c>
      <c r="J9" s="83">
        <f t="shared" si="3"/>
        <v>1</v>
      </c>
    </row>
    <row r="10" spans="2:10" ht="24.75" customHeight="1">
      <c r="B10" s="6" t="s">
        <v>171</v>
      </c>
      <c r="C10" s="35">
        <v>1185.59</v>
      </c>
      <c r="D10" s="11">
        <f t="shared" si="0"/>
        <v>5</v>
      </c>
      <c r="E10" s="41">
        <v>8.1</v>
      </c>
      <c r="F10" s="11">
        <f t="shared" si="2"/>
        <v>8</v>
      </c>
      <c r="G10" s="36">
        <v>955.42</v>
      </c>
      <c r="H10" s="11">
        <f t="shared" si="1"/>
        <v>8</v>
      </c>
      <c r="I10" s="41">
        <v>9.5</v>
      </c>
      <c r="J10" s="83">
        <f t="shared" si="3"/>
        <v>8</v>
      </c>
    </row>
    <row r="11" spans="2:10" ht="24.75" customHeight="1">
      <c r="B11" s="6" t="s">
        <v>172</v>
      </c>
      <c r="C11" s="35">
        <v>1283.32</v>
      </c>
      <c r="D11" s="11">
        <f t="shared" si="0"/>
        <v>4</v>
      </c>
      <c r="E11" s="41">
        <v>8.3</v>
      </c>
      <c r="F11" s="11">
        <f t="shared" si="2"/>
        <v>5</v>
      </c>
      <c r="G11" s="36">
        <v>1091.91</v>
      </c>
      <c r="H11" s="11">
        <f t="shared" si="1"/>
        <v>6</v>
      </c>
      <c r="I11" s="41">
        <v>9.5</v>
      </c>
      <c r="J11" s="83">
        <f t="shared" si="3"/>
        <v>8</v>
      </c>
    </row>
    <row r="12" spans="2:10" ht="24.75" customHeight="1">
      <c r="B12" s="6" t="s">
        <v>173</v>
      </c>
      <c r="C12" s="35">
        <v>1352.65</v>
      </c>
      <c r="D12" s="11">
        <f t="shared" si="0"/>
        <v>3</v>
      </c>
      <c r="E12" s="41">
        <v>8.4</v>
      </c>
      <c r="F12" s="11">
        <f t="shared" si="2"/>
        <v>3</v>
      </c>
      <c r="G12" s="36">
        <v>1620.32</v>
      </c>
      <c r="H12" s="11">
        <f t="shared" si="1"/>
        <v>2</v>
      </c>
      <c r="I12" s="41">
        <v>9.3</v>
      </c>
      <c r="J12" s="83">
        <f t="shared" si="3"/>
        <v>11</v>
      </c>
    </row>
    <row r="13" spans="2:10" ht="24.75" customHeight="1">
      <c r="B13" s="12" t="s">
        <v>174</v>
      </c>
      <c r="C13" s="74">
        <v>457.26</v>
      </c>
      <c r="D13" s="13">
        <f t="shared" si="0"/>
        <v>16</v>
      </c>
      <c r="E13" s="79">
        <v>7.2</v>
      </c>
      <c r="F13" s="13">
        <f t="shared" si="2"/>
        <v>14</v>
      </c>
      <c r="G13" s="80">
        <v>460.35</v>
      </c>
      <c r="H13" s="13">
        <f t="shared" si="1"/>
        <v>15</v>
      </c>
      <c r="I13" s="79">
        <v>9.5</v>
      </c>
      <c r="J13" s="84">
        <f t="shared" si="3"/>
        <v>8</v>
      </c>
    </row>
    <row r="14" spans="2:10" ht="24.75" customHeight="1">
      <c r="B14" s="6" t="s">
        <v>175</v>
      </c>
      <c r="C14" s="35">
        <v>704.07</v>
      </c>
      <c r="D14" s="11">
        <f t="shared" si="0"/>
        <v>9</v>
      </c>
      <c r="E14" s="41">
        <v>7.7</v>
      </c>
      <c r="F14" s="11">
        <f t="shared" si="2"/>
        <v>10</v>
      </c>
      <c r="G14" s="36">
        <v>594.99</v>
      </c>
      <c r="H14" s="11">
        <f t="shared" si="1"/>
        <v>14</v>
      </c>
      <c r="I14" s="41">
        <v>8.9</v>
      </c>
      <c r="J14" s="83">
        <f t="shared" si="3"/>
        <v>13</v>
      </c>
    </row>
    <row r="15" spans="2:10" ht="24.75" customHeight="1">
      <c r="B15" s="6" t="s">
        <v>176</v>
      </c>
      <c r="C15" s="35">
        <v>526.63</v>
      </c>
      <c r="D15" s="11">
        <f t="shared" si="0"/>
        <v>14</v>
      </c>
      <c r="E15" s="41">
        <v>6.5</v>
      </c>
      <c r="F15" s="11">
        <f t="shared" si="2"/>
        <v>16</v>
      </c>
      <c r="G15" s="36">
        <v>801.83</v>
      </c>
      <c r="H15" s="11">
        <f t="shared" si="1"/>
        <v>10</v>
      </c>
      <c r="I15" s="41">
        <v>10.4</v>
      </c>
      <c r="J15" s="83">
        <f t="shared" si="3"/>
        <v>4</v>
      </c>
    </row>
    <row r="16" spans="2:10" ht="24.75" customHeight="1">
      <c r="B16" s="6" t="s">
        <v>177</v>
      </c>
      <c r="C16" s="35">
        <v>930.68</v>
      </c>
      <c r="D16" s="11">
        <f t="shared" si="0"/>
        <v>7</v>
      </c>
      <c r="E16" s="41">
        <v>8.7</v>
      </c>
      <c r="F16" s="11">
        <f t="shared" si="2"/>
        <v>1</v>
      </c>
      <c r="G16" s="36">
        <v>982.47</v>
      </c>
      <c r="H16" s="11">
        <f t="shared" si="1"/>
        <v>7</v>
      </c>
      <c r="I16" s="41">
        <v>8.2</v>
      </c>
      <c r="J16" s="83">
        <f t="shared" si="3"/>
        <v>16</v>
      </c>
    </row>
    <row r="17" spans="2:10" ht="24.75" customHeight="1">
      <c r="B17" s="6" t="s">
        <v>178</v>
      </c>
      <c r="C17" s="35">
        <v>1019.43</v>
      </c>
      <c r="D17" s="11">
        <f t="shared" si="0"/>
        <v>6</v>
      </c>
      <c r="E17" s="41">
        <v>5.4</v>
      </c>
      <c r="F17" s="11">
        <f t="shared" si="2"/>
        <v>20</v>
      </c>
      <c r="G17" s="36">
        <v>1107.71</v>
      </c>
      <c r="H17" s="11">
        <f t="shared" si="1"/>
        <v>4</v>
      </c>
      <c r="I17" s="41">
        <v>10.1</v>
      </c>
      <c r="J17" s="83">
        <f t="shared" si="3"/>
        <v>6</v>
      </c>
    </row>
    <row r="18" spans="2:10" ht="24.75" customHeight="1">
      <c r="B18" s="6" t="s">
        <v>179</v>
      </c>
      <c r="C18" s="35">
        <v>596.58</v>
      </c>
      <c r="D18" s="11">
        <f t="shared" si="0"/>
        <v>13</v>
      </c>
      <c r="E18" s="41">
        <v>7.6</v>
      </c>
      <c r="F18" s="11">
        <f t="shared" si="2"/>
        <v>11</v>
      </c>
      <c r="G18" s="36">
        <v>721.49</v>
      </c>
      <c r="H18" s="11">
        <f t="shared" si="1"/>
        <v>12</v>
      </c>
      <c r="I18" s="41">
        <v>9.6</v>
      </c>
      <c r="J18" s="83">
        <f t="shared" si="3"/>
        <v>7</v>
      </c>
    </row>
    <row r="19" spans="2:10" ht="24.75" customHeight="1">
      <c r="B19" s="6" t="s">
        <v>180</v>
      </c>
      <c r="C19" s="35">
        <v>1568.65</v>
      </c>
      <c r="D19" s="11">
        <f t="shared" si="0"/>
        <v>2</v>
      </c>
      <c r="E19" s="41">
        <v>8.1</v>
      </c>
      <c r="F19" s="11">
        <f t="shared" si="2"/>
        <v>8</v>
      </c>
      <c r="G19" s="36">
        <v>1223.32</v>
      </c>
      <c r="H19" s="11">
        <f t="shared" si="1"/>
        <v>3</v>
      </c>
      <c r="I19" s="41">
        <v>10.2</v>
      </c>
      <c r="J19" s="83">
        <f t="shared" si="3"/>
        <v>5</v>
      </c>
    </row>
    <row r="20" spans="2:10" ht="24.75" customHeight="1">
      <c r="B20" s="6" t="s">
        <v>181</v>
      </c>
      <c r="C20" s="35">
        <v>472.19</v>
      </c>
      <c r="D20" s="11">
        <f t="shared" si="0"/>
        <v>15</v>
      </c>
      <c r="E20" s="41">
        <v>8.6</v>
      </c>
      <c r="F20" s="11">
        <f t="shared" si="2"/>
        <v>2</v>
      </c>
      <c r="G20" s="36">
        <v>702.12</v>
      </c>
      <c r="H20" s="11">
        <f t="shared" si="1"/>
        <v>13</v>
      </c>
      <c r="I20" s="41">
        <v>8.1</v>
      </c>
      <c r="J20" s="83">
        <f t="shared" si="3"/>
        <v>17</v>
      </c>
    </row>
    <row r="21" spans="2:10" ht="24.75" customHeight="1">
      <c r="B21" s="6" t="s">
        <v>182</v>
      </c>
      <c r="C21" s="35">
        <v>834.97</v>
      </c>
      <c r="D21" s="11">
        <f t="shared" si="0"/>
        <v>8</v>
      </c>
      <c r="E21" s="41">
        <v>5.5</v>
      </c>
      <c r="F21" s="11">
        <f t="shared" si="2"/>
        <v>19</v>
      </c>
      <c r="G21" s="36">
        <v>1105.1</v>
      </c>
      <c r="H21" s="11">
        <f t="shared" si="1"/>
        <v>5</v>
      </c>
      <c r="I21" s="41">
        <v>10.6</v>
      </c>
      <c r="J21" s="83">
        <f t="shared" si="3"/>
        <v>3</v>
      </c>
    </row>
    <row r="22" spans="2:10" ht="24.75" customHeight="1">
      <c r="B22" s="6" t="s">
        <v>183</v>
      </c>
      <c r="C22" s="35">
        <v>259.5</v>
      </c>
      <c r="D22" s="11">
        <f t="shared" si="0"/>
        <v>18</v>
      </c>
      <c r="E22" s="41">
        <v>7.6</v>
      </c>
      <c r="F22" s="11">
        <f t="shared" si="2"/>
        <v>11</v>
      </c>
      <c r="G22" s="36">
        <v>423.16</v>
      </c>
      <c r="H22" s="11">
        <f t="shared" si="1"/>
        <v>17</v>
      </c>
      <c r="I22" s="41">
        <v>8.9</v>
      </c>
      <c r="J22" s="83">
        <f t="shared" si="3"/>
        <v>13</v>
      </c>
    </row>
    <row r="23" spans="2:10" ht="24.75" customHeight="1">
      <c r="B23" s="6" t="s">
        <v>184</v>
      </c>
      <c r="C23" s="35">
        <v>207.27</v>
      </c>
      <c r="D23" s="11">
        <f t="shared" si="0"/>
        <v>19</v>
      </c>
      <c r="E23" s="41">
        <v>-0.8</v>
      </c>
      <c r="F23" s="11">
        <f t="shared" si="2"/>
        <v>21</v>
      </c>
      <c r="G23" s="36">
        <v>360.74</v>
      </c>
      <c r="H23" s="11">
        <f t="shared" si="1"/>
        <v>19</v>
      </c>
      <c r="I23" s="41">
        <v>3.7</v>
      </c>
      <c r="J23" s="83">
        <f t="shared" si="3"/>
        <v>21</v>
      </c>
    </row>
    <row r="24" spans="2:10" ht="24.75" customHeight="1">
      <c r="B24" s="6" t="s">
        <v>185</v>
      </c>
      <c r="C24" s="35">
        <v>262.53</v>
      </c>
      <c r="D24" s="11">
        <f t="shared" si="0"/>
        <v>17</v>
      </c>
      <c r="E24" s="41">
        <v>7.6</v>
      </c>
      <c r="F24" s="11">
        <f t="shared" si="2"/>
        <v>11</v>
      </c>
      <c r="G24" s="36">
        <v>454.67</v>
      </c>
      <c r="H24" s="11">
        <f t="shared" si="1"/>
        <v>16</v>
      </c>
      <c r="I24" s="41">
        <v>8.7</v>
      </c>
      <c r="J24" s="83">
        <f t="shared" si="3"/>
        <v>15</v>
      </c>
    </row>
    <row r="25" spans="2:10" ht="24.75" customHeight="1">
      <c r="B25" s="6" t="s">
        <v>186</v>
      </c>
      <c r="C25" s="35">
        <v>108.13</v>
      </c>
      <c r="D25" s="11">
        <f t="shared" si="0"/>
        <v>21</v>
      </c>
      <c r="E25" s="41">
        <v>8.3</v>
      </c>
      <c r="F25" s="11">
        <f t="shared" si="2"/>
        <v>5</v>
      </c>
      <c r="G25" s="36">
        <v>253.2</v>
      </c>
      <c r="H25" s="11">
        <f t="shared" si="1"/>
        <v>20</v>
      </c>
      <c r="I25" s="41">
        <v>7.3</v>
      </c>
      <c r="J25" s="83">
        <f t="shared" si="3"/>
        <v>19</v>
      </c>
    </row>
    <row r="26" spans="2:10" ht="24.75" customHeight="1">
      <c r="B26" s="6" t="s">
        <v>187</v>
      </c>
      <c r="C26" s="35">
        <v>116.93</v>
      </c>
      <c r="D26" s="11">
        <f t="shared" si="0"/>
        <v>20</v>
      </c>
      <c r="E26" s="41">
        <v>6.5</v>
      </c>
      <c r="F26" s="11">
        <f t="shared" si="2"/>
        <v>16</v>
      </c>
      <c r="G26" s="36">
        <v>250.75</v>
      </c>
      <c r="H26" s="11">
        <f t="shared" si="1"/>
        <v>21</v>
      </c>
      <c r="I26" s="41">
        <v>8</v>
      </c>
      <c r="J26" s="83">
        <f t="shared" si="3"/>
        <v>18</v>
      </c>
    </row>
    <row r="27" spans="2:10" ht="24.75" customHeight="1">
      <c r="B27" s="14" t="s">
        <v>188</v>
      </c>
      <c r="C27" s="75">
        <v>650.9</v>
      </c>
      <c r="D27" s="16">
        <f t="shared" si="0"/>
        <v>10</v>
      </c>
      <c r="E27" s="44">
        <v>8.4</v>
      </c>
      <c r="F27" s="16">
        <f t="shared" si="2"/>
        <v>3</v>
      </c>
      <c r="G27" s="39">
        <v>818.65</v>
      </c>
      <c r="H27" s="16">
        <f t="shared" si="1"/>
        <v>9</v>
      </c>
      <c r="I27" s="44">
        <v>6.4</v>
      </c>
      <c r="J27" s="85">
        <f t="shared" si="3"/>
        <v>20</v>
      </c>
    </row>
  </sheetData>
  <sheetProtection/>
  <mergeCells count="4">
    <mergeCell ref="B1:J1"/>
    <mergeCell ref="C3:F3"/>
    <mergeCell ref="G3:J3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B1">
      <selection activeCell="E13" sqref="E13"/>
    </sheetView>
  </sheetViews>
  <sheetFormatPr defaultColWidth="9.875" defaultRowHeight="30" customHeight="1"/>
  <cols>
    <col min="1" max="1" width="6.375" style="47" customWidth="1"/>
    <col min="2" max="2" width="16.875" style="48" customWidth="1"/>
    <col min="3" max="3" width="17.125" style="48" customWidth="1"/>
    <col min="4" max="4" width="12.125" style="48" customWidth="1"/>
    <col min="5" max="5" width="14.875" style="48" customWidth="1"/>
    <col min="6" max="6" width="12.875" style="48" customWidth="1"/>
    <col min="7" max="16384" width="9.875" style="48" customWidth="1"/>
  </cols>
  <sheetData>
    <row r="1" spans="1:6" ht="30" customHeight="1">
      <c r="A1" s="47"/>
      <c r="B1" s="2" t="s">
        <v>193</v>
      </c>
      <c r="C1" s="2"/>
      <c r="D1" s="2"/>
      <c r="E1" s="2"/>
      <c r="F1" s="2"/>
    </row>
    <row r="2" spans="2:5" ht="30" customHeight="1">
      <c r="B2" s="2"/>
      <c r="C2" s="2"/>
      <c r="D2" s="2"/>
      <c r="E2" s="2"/>
    </row>
    <row r="3" spans="2:6" ht="24.75" customHeight="1">
      <c r="B3" s="4" t="s">
        <v>162</v>
      </c>
      <c r="C3" s="49" t="s">
        <v>194</v>
      </c>
      <c r="D3" s="50"/>
      <c r="E3" s="60" t="s">
        <v>81</v>
      </c>
      <c r="F3" s="60"/>
    </row>
    <row r="4" spans="2:6" ht="24.75" customHeight="1">
      <c r="B4" s="51"/>
      <c r="C4" s="34" t="s">
        <v>195</v>
      </c>
      <c r="D4" s="26" t="s">
        <v>165</v>
      </c>
      <c r="E4" s="61" t="s">
        <v>195</v>
      </c>
      <c r="F4" s="26" t="s">
        <v>165</v>
      </c>
    </row>
    <row r="5" spans="2:6" ht="24.75" customHeight="1">
      <c r="B5" s="6" t="s">
        <v>166</v>
      </c>
      <c r="C5" s="40">
        <v>9.6</v>
      </c>
      <c r="D5" s="52" t="s">
        <v>143</v>
      </c>
      <c r="E5" s="62">
        <v>4.9</v>
      </c>
      <c r="F5" s="26" t="s">
        <v>143</v>
      </c>
    </row>
    <row r="6" spans="2:6" ht="24.75" customHeight="1">
      <c r="B6" s="6" t="s">
        <v>167</v>
      </c>
      <c r="C6" s="53">
        <v>9.8</v>
      </c>
      <c r="D6" s="54" t="s">
        <v>143</v>
      </c>
      <c r="E6" s="63">
        <v>10.1</v>
      </c>
      <c r="F6" s="64" t="s">
        <v>143</v>
      </c>
    </row>
    <row r="7" spans="2:6" ht="24.75" customHeight="1">
      <c r="B7" s="6" t="s">
        <v>168</v>
      </c>
      <c r="C7" s="53">
        <v>11.4</v>
      </c>
      <c r="D7" s="55">
        <f aca="true" t="shared" si="0" ref="D7:D13">RANK(C7,$C$7:$C$27)</f>
        <v>1</v>
      </c>
      <c r="E7" s="63">
        <v>10</v>
      </c>
      <c r="F7" s="65">
        <f>RANK(E7,$E$7:$E$27)</f>
        <v>20</v>
      </c>
    </row>
    <row r="8" spans="2:6" ht="24.75" customHeight="1">
      <c r="B8" s="6" t="s">
        <v>169</v>
      </c>
      <c r="C8" s="53">
        <v>8.4</v>
      </c>
      <c r="D8" s="55">
        <f t="shared" si="0"/>
        <v>17</v>
      </c>
      <c r="E8" s="63">
        <v>10.2</v>
      </c>
      <c r="F8" s="65">
        <f aca="true" t="shared" si="1" ref="F8:F27">RANK(E8,$E$7:$E$27)</f>
        <v>18</v>
      </c>
    </row>
    <row r="9" spans="2:6" ht="24.75" customHeight="1">
      <c r="B9" s="6" t="s">
        <v>170</v>
      </c>
      <c r="C9" s="53">
        <v>9.9</v>
      </c>
      <c r="D9" s="55">
        <f t="shared" si="0"/>
        <v>9</v>
      </c>
      <c r="E9" s="63">
        <v>11</v>
      </c>
      <c r="F9" s="65">
        <f t="shared" si="1"/>
        <v>13</v>
      </c>
    </row>
    <row r="10" spans="2:9" ht="24.75" customHeight="1">
      <c r="B10" s="6" t="s">
        <v>171</v>
      </c>
      <c r="C10" s="53">
        <v>10.3</v>
      </c>
      <c r="D10" s="55">
        <f t="shared" si="0"/>
        <v>6</v>
      </c>
      <c r="E10" s="63">
        <v>11.2</v>
      </c>
      <c r="F10" s="65">
        <f t="shared" si="1"/>
        <v>10</v>
      </c>
      <c r="I10" s="71"/>
    </row>
    <row r="11" spans="2:9" ht="24.75" customHeight="1">
      <c r="B11" s="6" t="s">
        <v>172</v>
      </c>
      <c r="C11" s="53">
        <v>10.4</v>
      </c>
      <c r="D11" s="55">
        <f t="shared" si="0"/>
        <v>5</v>
      </c>
      <c r="E11" s="63">
        <v>11.7</v>
      </c>
      <c r="F11" s="65">
        <f t="shared" si="1"/>
        <v>5</v>
      </c>
      <c r="I11" s="71"/>
    </row>
    <row r="12" spans="2:9" ht="24.75" customHeight="1">
      <c r="B12" s="6" t="s">
        <v>173</v>
      </c>
      <c r="C12" s="53">
        <v>11.4</v>
      </c>
      <c r="D12" s="55">
        <f t="shared" si="0"/>
        <v>1</v>
      </c>
      <c r="E12" s="63">
        <v>11</v>
      </c>
      <c r="F12" s="65">
        <f t="shared" si="1"/>
        <v>13</v>
      </c>
      <c r="I12" s="71"/>
    </row>
    <row r="13" spans="2:7" ht="24.75" customHeight="1">
      <c r="B13" s="12" t="s">
        <v>174</v>
      </c>
      <c r="C13" s="56">
        <v>9.9</v>
      </c>
      <c r="D13" s="57">
        <f t="shared" si="0"/>
        <v>9</v>
      </c>
      <c r="E13" s="66">
        <v>11.1</v>
      </c>
      <c r="F13" s="67">
        <f t="shared" si="1"/>
        <v>12</v>
      </c>
      <c r="G13" s="68"/>
    </row>
    <row r="14" spans="2:6" ht="24.75" customHeight="1">
      <c r="B14" s="6" t="s">
        <v>175</v>
      </c>
      <c r="C14" s="53">
        <v>10.3</v>
      </c>
      <c r="D14" s="55">
        <f aca="true" t="shared" si="2" ref="D8:D27">RANK(C14,$C$7:$C$27)</f>
        <v>6</v>
      </c>
      <c r="E14" s="63">
        <v>11.2</v>
      </c>
      <c r="F14" s="65">
        <f t="shared" si="1"/>
        <v>10</v>
      </c>
    </row>
    <row r="15" spans="2:6" ht="24.75" customHeight="1">
      <c r="B15" s="6" t="s">
        <v>176</v>
      </c>
      <c r="C15" s="53">
        <v>9.9</v>
      </c>
      <c r="D15" s="55">
        <f t="shared" si="2"/>
        <v>9</v>
      </c>
      <c r="E15" s="63">
        <v>11.5</v>
      </c>
      <c r="F15" s="65">
        <f t="shared" si="1"/>
        <v>7</v>
      </c>
    </row>
    <row r="16" spans="2:6" ht="24.75" customHeight="1">
      <c r="B16" s="6" t="s">
        <v>177</v>
      </c>
      <c r="C16" s="53">
        <v>10.5</v>
      </c>
      <c r="D16" s="55">
        <f t="shared" si="2"/>
        <v>4</v>
      </c>
      <c r="E16" s="63">
        <v>11.6</v>
      </c>
      <c r="F16" s="65">
        <f t="shared" si="1"/>
        <v>6</v>
      </c>
    </row>
    <row r="17" spans="2:6" ht="24.75" customHeight="1">
      <c r="B17" s="6" t="s">
        <v>178</v>
      </c>
      <c r="C17" s="53">
        <v>8.5</v>
      </c>
      <c r="D17" s="55">
        <f t="shared" si="2"/>
        <v>16</v>
      </c>
      <c r="E17" s="63">
        <v>12</v>
      </c>
      <c r="F17" s="65">
        <f t="shared" si="1"/>
        <v>3</v>
      </c>
    </row>
    <row r="18" spans="2:6" ht="24.75" customHeight="1">
      <c r="B18" s="6" t="s">
        <v>179</v>
      </c>
      <c r="C18" s="53">
        <v>10.2</v>
      </c>
      <c r="D18" s="55">
        <f t="shared" si="2"/>
        <v>8</v>
      </c>
      <c r="E18" s="63">
        <v>11.8</v>
      </c>
      <c r="F18" s="65">
        <f t="shared" si="1"/>
        <v>4</v>
      </c>
    </row>
    <row r="19" spans="2:6" ht="24.75" customHeight="1">
      <c r="B19" s="6" t="s">
        <v>180</v>
      </c>
      <c r="C19" s="53">
        <v>11.3</v>
      </c>
      <c r="D19" s="55">
        <f t="shared" si="2"/>
        <v>3</v>
      </c>
      <c r="E19" s="63">
        <v>12.2</v>
      </c>
      <c r="F19" s="65">
        <f t="shared" si="1"/>
        <v>2</v>
      </c>
    </row>
    <row r="20" spans="2:6" ht="24.75" customHeight="1">
      <c r="B20" s="6" t="s">
        <v>181</v>
      </c>
      <c r="C20" s="53">
        <v>9.9</v>
      </c>
      <c r="D20" s="55">
        <f t="shared" si="2"/>
        <v>9</v>
      </c>
      <c r="E20" s="63">
        <v>10.2</v>
      </c>
      <c r="F20" s="65">
        <f t="shared" si="1"/>
        <v>18</v>
      </c>
    </row>
    <row r="21" spans="2:6" ht="24.75" customHeight="1">
      <c r="B21" s="6" t="s">
        <v>182</v>
      </c>
      <c r="C21" s="53">
        <v>9.9</v>
      </c>
      <c r="D21" s="55">
        <f t="shared" si="2"/>
        <v>9</v>
      </c>
      <c r="E21" s="63">
        <v>11.3</v>
      </c>
      <c r="F21" s="65">
        <f t="shared" si="1"/>
        <v>9</v>
      </c>
    </row>
    <row r="22" spans="2:6" ht="24.75" customHeight="1">
      <c r="B22" s="6" t="s">
        <v>183</v>
      </c>
      <c r="C22" s="53">
        <v>9.9</v>
      </c>
      <c r="D22" s="55">
        <f t="shared" si="2"/>
        <v>9</v>
      </c>
      <c r="E22" s="63">
        <v>11.4</v>
      </c>
      <c r="F22" s="65">
        <f t="shared" si="1"/>
        <v>8</v>
      </c>
    </row>
    <row r="23" spans="2:6" ht="24.75" customHeight="1">
      <c r="B23" s="6" t="s">
        <v>184</v>
      </c>
      <c r="C23" s="53">
        <v>-5.1</v>
      </c>
      <c r="D23" s="55">
        <f t="shared" si="2"/>
        <v>21</v>
      </c>
      <c r="E23" s="63">
        <v>-18.7</v>
      </c>
      <c r="F23" s="65">
        <f t="shared" si="1"/>
        <v>21</v>
      </c>
    </row>
    <row r="24" spans="2:6" ht="24.75" customHeight="1">
      <c r="B24" s="6" t="s">
        <v>185</v>
      </c>
      <c r="C24" s="53">
        <v>9.9</v>
      </c>
      <c r="D24" s="55">
        <f t="shared" si="2"/>
        <v>9</v>
      </c>
      <c r="E24" s="63">
        <v>11</v>
      </c>
      <c r="F24" s="65">
        <f t="shared" si="1"/>
        <v>13</v>
      </c>
    </row>
    <row r="25" spans="2:6" ht="24.75" customHeight="1">
      <c r="B25" s="6" t="s">
        <v>186</v>
      </c>
      <c r="C25" s="53">
        <v>7.8</v>
      </c>
      <c r="D25" s="55">
        <f t="shared" si="2"/>
        <v>19</v>
      </c>
      <c r="E25" s="63">
        <v>10.4</v>
      </c>
      <c r="F25" s="65">
        <f t="shared" si="1"/>
        <v>17</v>
      </c>
    </row>
    <row r="26" spans="2:6" ht="24.75" customHeight="1">
      <c r="B26" s="6" t="s">
        <v>187</v>
      </c>
      <c r="C26" s="53">
        <v>3.8</v>
      </c>
      <c r="D26" s="55">
        <f t="shared" si="2"/>
        <v>20</v>
      </c>
      <c r="E26" s="63">
        <v>11</v>
      </c>
      <c r="F26" s="65">
        <f t="shared" si="1"/>
        <v>13</v>
      </c>
    </row>
    <row r="27" spans="2:6" ht="24.75" customHeight="1">
      <c r="B27" s="14" t="s">
        <v>188</v>
      </c>
      <c r="C27" s="58">
        <v>8.2</v>
      </c>
      <c r="D27" s="59">
        <f t="shared" si="2"/>
        <v>18</v>
      </c>
      <c r="E27" s="69">
        <v>12.9</v>
      </c>
      <c r="F27" s="70">
        <f t="shared" si="1"/>
        <v>1</v>
      </c>
    </row>
    <row r="28" ht="30" customHeight="1">
      <c r="B28" s="48" t="s">
        <v>196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9"/>
  <sheetViews>
    <sheetView workbookViewId="0" topLeftCell="A1">
      <selection activeCell="F15" sqref="F15"/>
    </sheetView>
  </sheetViews>
  <sheetFormatPr defaultColWidth="8.375" defaultRowHeight="14.25"/>
  <cols>
    <col min="2" max="2" width="13.875" style="0" customWidth="1"/>
    <col min="3" max="3" width="17.375" style="0" customWidth="1"/>
    <col min="4" max="4" width="9.375" style="0" customWidth="1"/>
    <col min="5" max="5" width="14.625" style="0" customWidth="1"/>
    <col min="6" max="6" width="11.375" style="0" customWidth="1"/>
    <col min="8" max="8" width="12.875" style="0" customWidth="1"/>
    <col min="9" max="9" width="11.50390625" style="0" bestFit="1" customWidth="1"/>
    <col min="10" max="10" width="11.375" style="0" customWidth="1"/>
    <col min="11" max="11" width="12.625" style="0" bestFit="1" customWidth="1"/>
  </cols>
  <sheetData>
    <row r="2" spans="2:6" ht="14.25">
      <c r="B2" s="2" t="s">
        <v>197</v>
      </c>
      <c r="C2" s="3"/>
      <c r="D2" s="3"/>
      <c r="E2" s="3"/>
      <c r="F2" s="3"/>
    </row>
    <row r="3" ht="24.75" customHeight="1">
      <c r="F3" s="23" t="s">
        <v>99</v>
      </c>
    </row>
    <row r="4" spans="2:6" ht="24.75" customHeight="1">
      <c r="B4" s="4" t="s">
        <v>198</v>
      </c>
      <c r="C4" s="32" t="s">
        <v>101</v>
      </c>
      <c r="D4" s="33"/>
      <c r="E4" s="33"/>
      <c r="F4" s="33"/>
    </row>
    <row r="5" spans="2:6" ht="24.75" customHeight="1">
      <c r="B5" s="6"/>
      <c r="C5" s="34" t="s">
        <v>3</v>
      </c>
      <c r="D5" s="34" t="s">
        <v>165</v>
      </c>
      <c r="E5" s="34" t="s">
        <v>91</v>
      </c>
      <c r="F5" s="26" t="s">
        <v>165</v>
      </c>
    </row>
    <row r="6" spans="2:6" ht="24.75" customHeight="1">
      <c r="B6" s="6" t="s">
        <v>166</v>
      </c>
      <c r="C6" s="34">
        <v>440823</v>
      </c>
      <c r="D6" s="34" t="s">
        <v>143</v>
      </c>
      <c r="E6" s="40">
        <v>12.5</v>
      </c>
      <c r="F6" s="26" t="s">
        <v>143</v>
      </c>
    </row>
    <row r="7" spans="2:6" ht="24.75" customHeight="1">
      <c r="B7" s="6" t="s">
        <v>167</v>
      </c>
      <c r="C7" s="35">
        <v>24133.21468</v>
      </c>
      <c r="D7" s="10" t="s">
        <v>143</v>
      </c>
      <c r="E7" s="41">
        <v>15.9</v>
      </c>
      <c r="F7" s="26" t="s">
        <v>143</v>
      </c>
    </row>
    <row r="8" spans="2:11" ht="24.75" customHeight="1">
      <c r="B8" s="6" t="s">
        <v>168</v>
      </c>
      <c r="C8" s="36">
        <v>9251.8108</v>
      </c>
      <c r="D8" s="11">
        <f>RANK(C8,$C$8:$C$28)</f>
        <v>1</v>
      </c>
      <c r="E8" s="41">
        <v>14</v>
      </c>
      <c r="F8" s="26">
        <f aca="true" t="shared" si="0" ref="F8:F28">RANK(E8,$E$8:$E$28)</f>
        <v>17</v>
      </c>
      <c r="K8" s="46"/>
    </row>
    <row r="9" spans="2:11" ht="24.75" customHeight="1">
      <c r="B9" s="6" t="s">
        <v>169</v>
      </c>
      <c r="C9" s="36">
        <v>691.04105</v>
      </c>
      <c r="D9" s="11">
        <f aca="true" t="shared" si="1" ref="D9:D28">RANK(C9,$C$8:$C$28)</f>
        <v>10</v>
      </c>
      <c r="E9" s="41">
        <v>18.5</v>
      </c>
      <c r="F9" s="26">
        <f t="shared" si="0"/>
        <v>6</v>
      </c>
      <c r="K9" s="46"/>
    </row>
    <row r="10" spans="2:11" ht="24.75" customHeight="1">
      <c r="B10" s="6" t="s">
        <v>170</v>
      </c>
      <c r="C10" s="36">
        <v>278.29129</v>
      </c>
      <c r="D10" s="11">
        <f t="shared" si="1"/>
        <v>19</v>
      </c>
      <c r="E10" s="41">
        <v>18.3</v>
      </c>
      <c r="F10" s="26">
        <f t="shared" si="0"/>
        <v>8</v>
      </c>
      <c r="K10" s="46"/>
    </row>
    <row r="11" spans="2:11" ht="24.75" customHeight="1">
      <c r="B11" s="6" t="s">
        <v>171</v>
      </c>
      <c r="C11" s="36">
        <v>1204.28262</v>
      </c>
      <c r="D11" s="11">
        <f t="shared" si="1"/>
        <v>6</v>
      </c>
      <c r="E11" s="41">
        <v>18.8</v>
      </c>
      <c r="F11" s="26">
        <f t="shared" si="0"/>
        <v>3</v>
      </c>
      <c r="K11" s="46"/>
    </row>
    <row r="12" spans="2:11" ht="24.75" customHeight="1">
      <c r="B12" s="6" t="s">
        <v>172</v>
      </c>
      <c r="C12" s="36">
        <v>1010.06026</v>
      </c>
      <c r="D12" s="11">
        <f t="shared" si="1"/>
        <v>7</v>
      </c>
      <c r="E12" s="41">
        <v>18.7</v>
      </c>
      <c r="F12" s="26">
        <f t="shared" si="0"/>
        <v>4</v>
      </c>
      <c r="K12" s="46"/>
    </row>
    <row r="13" spans="2:11" ht="24.75" customHeight="1">
      <c r="B13" s="6" t="s">
        <v>173</v>
      </c>
      <c r="C13" s="36">
        <v>1652.15932</v>
      </c>
      <c r="D13" s="11">
        <f t="shared" si="1"/>
        <v>2</v>
      </c>
      <c r="E13" s="41">
        <v>18.5</v>
      </c>
      <c r="F13" s="26">
        <f t="shared" si="0"/>
        <v>6</v>
      </c>
      <c r="K13" s="46"/>
    </row>
    <row r="14" spans="2:11" s="1" customFormat="1" ht="24.75" customHeight="1">
      <c r="B14" s="12" t="s">
        <v>174</v>
      </c>
      <c r="C14" s="37">
        <v>495.42072</v>
      </c>
      <c r="D14" s="38">
        <f t="shared" si="1"/>
        <v>15</v>
      </c>
      <c r="E14" s="42">
        <v>18.2</v>
      </c>
      <c r="F14" s="43">
        <f t="shared" si="0"/>
        <v>9</v>
      </c>
      <c r="G14"/>
      <c r="H14"/>
      <c r="I14"/>
      <c r="K14" s="46"/>
    </row>
    <row r="15" spans="2:11" ht="24.75" customHeight="1">
      <c r="B15" s="6" t="s">
        <v>175</v>
      </c>
      <c r="C15" s="36">
        <v>548.69799</v>
      </c>
      <c r="D15" s="11">
        <f t="shared" si="1"/>
        <v>14</v>
      </c>
      <c r="E15" s="41">
        <v>17.4</v>
      </c>
      <c r="F15" s="26">
        <f t="shared" si="0"/>
        <v>14</v>
      </c>
      <c r="K15" s="46"/>
    </row>
    <row r="16" spans="2:11" ht="24.75" customHeight="1">
      <c r="B16" s="6" t="s">
        <v>176</v>
      </c>
      <c r="C16" s="36">
        <v>660.50805</v>
      </c>
      <c r="D16" s="11">
        <f t="shared" si="1"/>
        <v>11</v>
      </c>
      <c r="E16" s="41">
        <v>18.2</v>
      </c>
      <c r="F16" s="26">
        <f t="shared" si="0"/>
        <v>9</v>
      </c>
      <c r="K16" s="46"/>
    </row>
    <row r="17" spans="2:11" ht="24.75" customHeight="1">
      <c r="B17" s="6" t="s">
        <v>177</v>
      </c>
      <c r="C17" s="36">
        <v>891.11948</v>
      </c>
      <c r="D17" s="11">
        <f t="shared" si="1"/>
        <v>8</v>
      </c>
      <c r="E17" s="41">
        <v>19.1</v>
      </c>
      <c r="F17" s="26">
        <f t="shared" si="0"/>
        <v>1</v>
      </c>
      <c r="K17" s="46"/>
    </row>
    <row r="18" spans="2:11" ht="24.75" customHeight="1">
      <c r="B18" s="6" t="s">
        <v>178</v>
      </c>
      <c r="C18" s="36">
        <v>1448.73406</v>
      </c>
      <c r="D18" s="11">
        <f t="shared" si="1"/>
        <v>3</v>
      </c>
      <c r="E18" s="41">
        <v>19</v>
      </c>
      <c r="F18" s="26">
        <f t="shared" si="0"/>
        <v>2</v>
      </c>
      <c r="K18" s="46"/>
    </row>
    <row r="19" spans="2:11" ht="24.75" customHeight="1">
      <c r="B19" s="6" t="s">
        <v>179</v>
      </c>
      <c r="C19" s="36">
        <v>629.72486</v>
      </c>
      <c r="D19" s="11">
        <f t="shared" si="1"/>
        <v>13</v>
      </c>
      <c r="E19" s="41">
        <v>15.9</v>
      </c>
      <c r="F19" s="26">
        <f t="shared" si="0"/>
        <v>15</v>
      </c>
      <c r="K19" s="46"/>
    </row>
    <row r="20" spans="2:11" ht="24.75" customHeight="1">
      <c r="B20" s="6" t="s">
        <v>180</v>
      </c>
      <c r="C20" s="36">
        <v>1209.9512</v>
      </c>
      <c r="D20" s="11">
        <f t="shared" si="1"/>
        <v>5</v>
      </c>
      <c r="E20" s="41">
        <v>17.8</v>
      </c>
      <c r="F20" s="26">
        <f t="shared" si="0"/>
        <v>13</v>
      </c>
      <c r="K20" s="46"/>
    </row>
    <row r="21" spans="2:11" ht="24.75" customHeight="1">
      <c r="B21" s="6" t="s">
        <v>181</v>
      </c>
      <c r="C21" s="36">
        <v>651.37554</v>
      </c>
      <c r="D21" s="11">
        <f t="shared" si="1"/>
        <v>12</v>
      </c>
      <c r="E21" s="41">
        <v>18.6</v>
      </c>
      <c r="F21" s="26">
        <f t="shared" si="0"/>
        <v>5</v>
      </c>
      <c r="K21" s="46"/>
    </row>
    <row r="22" spans="2:11" ht="24.75" customHeight="1">
      <c r="B22" s="6" t="s">
        <v>182</v>
      </c>
      <c r="C22" s="36">
        <v>1281.49462</v>
      </c>
      <c r="D22" s="11">
        <f t="shared" si="1"/>
        <v>4</v>
      </c>
      <c r="E22" s="41">
        <v>18.1</v>
      </c>
      <c r="F22" s="26">
        <f t="shared" si="0"/>
        <v>11</v>
      </c>
      <c r="K22" s="46"/>
    </row>
    <row r="23" spans="2:11" ht="24.75" customHeight="1">
      <c r="B23" s="6" t="s">
        <v>183</v>
      </c>
      <c r="C23" s="36">
        <v>301.00615</v>
      </c>
      <c r="D23" s="11">
        <f t="shared" si="1"/>
        <v>18</v>
      </c>
      <c r="E23" s="41">
        <v>14.1</v>
      </c>
      <c r="F23" s="26">
        <f t="shared" si="0"/>
        <v>16</v>
      </c>
      <c r="K23" s="46"/>
    </row>
    <row r="24" spans="2:11" ht="24.75" customHeight="1">
      <c r="B24" s="6" t="s">
        <v>184</v>
      </c>
      <c r="C24" s="36">
        <v>485.09923</v>
      </c>
      <c r="D24" s="11">
        <f t="shared" si="1"/>
        <v>16</v>
      </c>
      <c r="E24" s="41">
        <v>0.6</v>
      </c>
      <c r="F24" s="26">
        <f t="shared" si="0"/>
        <v>21</v>
      </c>
      <c r="K24" s="46"/>
    </row>
    <row r="25" spans="2:11" ht="24.75" customHeight="1">
      <c r="B25" s="6" t="s">
        <v>185</v>
      </c>
      <c r="C25" s="36">
        <v>445.22808</v>
      </c>
      <c r="D25" s="11">
        <f t="shared" si="1"/>
        <v>17</v>
      </c>
      <c r="E25" s="41">
        <v>18</v>
      </c>
      <c r="F25" s="26">
        <f t="shared" si="0"/>
        <v>12</v>
      </c>
      <c r="K25" s="46"/>
    </row>
    <row r="26" spans="2:11" ht="24.75" customHeight="1">
      <c r="B26" s="6" t="s">
        <v>186</v>
      </c>
      <c r="C26" s="36">
        <v>107.89238</v>
      </c>
      <c r="D26" s="11">
        <f t="shared" si="1"/>
        <v>21</v>
      </c>
      <c r="E26" s="41">
        <v>11.5</v>
      </c>
      <c r="F26" s="26">
        <f t="shared" si="0"/>
        <v>20</v>
      </c>
      <c r="K26" s="46"/>
    </row>
    <row r="27" spans="2:11" ht="24.75" customHeight="1">
      <c r="B27" s="6" t="s">
        <v>187</v>
      </c>
      <c r="C27" s="36">
        <v>127.65709</v>
      </c>
      <c r="D27" s="11">
        <f t="shared" si="1"/>
        <v>20</v>
      </c>
      <c r="E27" s="41">
        <v>11.7</v>
      </c>
      <c r="F27" s="26">
        <f t="shared" si="0"/>
        <v>19</v>
      </c>
      <c r="K27" s="46"/>
    </row>
    <row r="28" spans="2:11" ht="24.75" customHeight="1">
      <c r="B28" s="14" t="s">
        <v>188</v>
      </c>
      <c r="C28" s="39">
        <v>761.65989</v>
      </c>
      <c r="D28" s="16">
        <f t="shared" si="1"/>
        <v>9</v>
      </c>
      <c r="E28" s="44">
        <v>12.3</v>
      </c>
      <c r="F28" s="45">
        <f t="shared" si="0"/>
        <v>18</v>
      </c>
      <c r="K28" s="46"/>
    </row>
    <row r="29" ht="14.25">
      <c r="K29" s="46"/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29"/>
  <sheetViews>
    <sheetView workbookViewId="0" topLeftCell="A1">
      <selection activeCell="J15" sqref="J15"/>
    </sheetView>
  </sheetViews>
  <sheetFormatPr defaultColWidth="8.375" defaultRowHeight="14.25"/>
  <cols>
    <col min="2" max="2" width="7.625" style="0" customWidth="1"/>
    <col min="3" max="3" width="11.00390625" style="0" customWidth="1"/>
    <col min="4" max="4" width="7.625" style="0" customWidth="1"/>
    <col min="5" max="5" width="10.375" style="0" customWidth="1"/>
    <col min="6" max="6" width="9.25390625" style="0" customWidth="1"/>
    <col min="7" max="7" width="10.00390625" style="0" customWidth="1"/>
    <col min="8" max="8" width="7.375" style="0" customWidth="1"/>
    <col min="9" max="9" width="10.50390625" style="0" customWidth="1"/>
    <col min="10" max="10" width="8.875" style="0" customWidth="1"/>
  </cols>
  <sheetData>
    <row r="2" spans="2:10" ht="14.25">
      <c r="B2" s="2" t="s">
        <v>199</v>
      </c>
      <c r="C2" s="3"/>
      <c r="D2" s="3"/>
      <c r="E2" s="3"/>
      <c r="F2" s="3"/>
      <c r="G2" s="3"/>
      <c r="H2" s="3"/>
      <c r="I2" s="3"/>
      <c r="J2" s="3"/>
    </row>
    <row r="3" ht="24.75" customHeight="1">
      <c r="J3" s="23" t="s">
        <v>128</v>
      </c>
    </row>
    <row r="4" spans="2:10" ht="24.75" customHeight="1">
      <c r="B4" s="4" t="s">
        <v>162</v>
      </c>
      <c r="C4" s="5" t="s">
        <v>129</v>
      </c>
      <c r="D4" s="5"/>
      <c r="E4" s="5"/>
      <c r="F4" s="17"/>
      <c r="G4" s="17" t="s">
        <v>130</v>
      </c>
      <c r="H4" s="17"/>
      <c r="I4" s="24"/>
      <c r="J4" s="25"/>
    </row>
    <row r="5" spans="2:10" ht="24.75" customHeight="1">
      <c r="B5" s="6"/>
      <c r="C5" s="7" t="s">
        <v>3</v>
      </c>
      <c r="D5" s="8" t="s">
        <v>165</v>
      </c>
      <c r="E5" s="18" t="s">
        <v>91</v>
      </c>
      <c r="F5" s="18" t="s">
        <v>165</v>
      </c>
      <c r="G5" s="7" t="s">
        <v>3</v>
      </c>
      <c r="H5" s="8" t="s">
        <v>165</v>
      </c>
      <c r="I5" s="18" t="s">
        <v>91</v>
      </c>
      <c r="J5" s="26" t="s">
        <v>165</v>
      </c>
    </row>
    <row r="6" spans="2:10" ht="24.75" customHeight="1">
      <c r="B6" s="6" t="s">
        <v>166</v>
      </c>
      <c r="C6" s="9">
        <v>47412</v>
      </c>
      <c r="D6" s="8" t="s">
        <v>143</v>
      </c>
      <c r="E6" s="18">
        <v>8.2</v>
      </c>
      <c r="F6" s="18" t="s">
        <v>143</v>
      </c>
      <c r="G6" s="9">
        <v>18931</v>
      </c>
      <c r="H6" s="8" t="s">
        <v>143</v>
      </c>
      <c r="I6" s="18">
        <v>10.5</v>
      </c>
      <c r="J6" s="26" t="s">
        <v>143</v>
      </c>
    </row>
    <row r="7" spans="2:10" ht="24.75" customHeight="1">
      <c r="B7" s="6" t="s">
        <v>167</v>
      </c>
      <c r="C7" s="9">
        <v>41444</v>
      </c>
      <c r="D7" s="10" t="s">
        <v>143</v>
      </c>
      <c r="E7" s="19">
        <v>8.3</v>
      </c>
      <c r="F7" s="20" t="s">
        <v>143</v>
      </c>
      <c r="G7" s="9">
        <v>17575</v>
      </c>
      <c r="H7" s="10" t="s">
        <v>143</v>
      </c>
      <c r="I7" s="19">
        <v>10.3</v>
      </c>
      <c r="J7" s="27" t="s">
        <v>143</v>
      </c>
    </row>
    <row r="8" spans="2:10" ht="24.75" customHeight="1">
      <c r="B8" s="6" t="s">
        <v>168</v>
      </c>
      <c r="C8" s="9">
        <v>52633</v>
      </c>
      <c r="D8" s="11">
        <f>RANK(C8,C$8:C$28)</f>
        <v>1</v>
      </c>
      <c r="E8" s="19">
        <v>8.3</v>
      </c>
      <c r="F8" s="11">
        <f aca="true" t="shared" si="0" ref="F8:F28">RANK(E8,E$8:E$28)</f>
        <v>16</v>
      </c>
      <c r="G8" s="9">
        <v>29126</v>
      </c>
      <c r="H8" s="11">
        <f aca="true" t="shared" si="1" ref="H8:H28">RANK(G8,G$8:G$28)</f>
        <v>1</v>
      </c>
      <c r="I8" s="19">
        <v>10.2</v>
      </c>
      <c r="J8" s="28">
        <f aca="true" t="shared" si="2" ref="J8:J28">RANK(I8,I$8:I$28)</f>
        <v>17</v>
      </c>
    </row>
    <row r="9" spans="2:10" ht="24.75" customHeight="1">
      <c r="B9" s="6" t="s">
        <v>169</v>
      </c>
      <c r="C9" s="9">
        <v>41977</v>
      </c>
      <c r="D9" s="11">
        <f aca="true" t="shared" si="3" ref="D9:D28">RANK(C9,C$8:C$28)</f>
        <v>9</v>
      </c>
      <c r="E9" s="19">
        <v>8.2</v>
      </c>
      <c r="F9" s="11">
        <f t="shared" si="0"/>
        <v>18</v>
      </c>
      <c r="G9" s="9">
        <v>20694</v>
      </c>
      <c r="H9" s="11">
        <f t="shared" si="1"/>
        <v>7</v>
      </c>
      <c r="I9" s="19">
        <v>10.1</v>
      </c>
      <c r="J9" s="28">
        <f t="shared" si="2"/>
        <v>20</v>
      </c>
    </row>
    <row r="10" spans="2:10" ht="24.75" customHeight="1">
      <c r="B10" s="6" t="s">
        <v>170</v>
      </c>
      <c r="C10" s="9">
        <v>47915</v>
      </c>
      <c r="D10" s="11">
        <f t="shared" si="3"/>
        <v>2</v>
      </c>
      <c r="E10" s="19">
        <v>8.4</v>
      </c>
      <c r="F10" s="11">
        <f t="shared" si="0"/>
        <v>14</v>
      </c>
      <c r="G10" s="9">
        <v>21979</v>
      </c>
      <c r="H10" s="11">
        <f t="shared" si="1"/>
        <v>2</v>
      </c>
      <c r="I10" s="19">
        <v>10.2</v>
      </c>
      <c r="J10" s="28">
        <f t="shared" si="2"/>
        <v>17</v>
      </c>
    </row>
    <row r="11" spans="2:10" ht="24.75" customHeight="1">
      <c r="B11" s="6" t="s">
        <v>171</v>
      </c>
      <c r="C11" s="9">
        <v>42996</v>
      </c>
      <c r="D11" s="11">
        <f t="shared" si="3"/>
        <v>4</v>
      </c>
      <c r="E11" s="19">
        <v>8.7</v>
      </c>
      <c r="F11" s="11">
        <f t="shared" si="0"/>
        <v>8</v>
      </c>
      <c r="G11" s="9">
        <v>20008</v>
      </c>
      <c r="H11" s="11">
        <f t="shared" si="1"/>
        <v>10</v>
      </c>
      <c r="I11" s="19">
        <v>10.9</v>
      </c>
      <c r="J11" s="28">
        <f t="shared" si="2"/>
        <v>2</v>
      </c>
    </row>
    <row r="12" spans="2:10" ht="24.75" customHeight="1">
      <c r="B12" s="6" t="s">
        <v>172</v>
      </c>
      <c r="C12" s="9">
        <v>42764</v>
      </c>
      <c r="D12" s="11">
        <f t="shared" si="3"/>
        <v>6</v>
      </c>
      <c r="E12" s="19">
        <v>8.6</v>
      </c>
      <c r="F12" s="11">
        <f t="shared" si="0"/>
        <v>11</v>
      </c>
      <c r="G12" s="9">
        <v>21858</v>
      </c>
      <c r="H12" s="11">
        <f t="shared" si="1"/>
        <v>3</v>
      </c>
      <c r="I12" s="19">
        <v>10.4</v>
      </c>
      <c r="J12" s="28">
        <f t="shared" si="2"/>
        <v>11</v>
      </c>
    </row>
    <row r="13" spans="2:10" ht="24.75" customHeight="1">
      <c r="B13" s="6" t="s">
        <v>173</v>
      </c>
      <c r="C13" s="9">
        <v>43150</v>
      </c>
      <c r="D13" s="11">
        <f t="shared" si="3"/>
        <v>3</v>
      </c>
      <c r="E13" s="19">
        <v>8.7</v>
      </c>
      <c r="F13" s="11">
        <f t="shared" si="0"/>
        <v>8</v>
      </c>
      <c r="G13" s="9">
        <v>21340</v>
      </c>
      <c r="H13" s="11">
        <f t="shared" si="1"/>
        <v>5</v>
      </c>
      <c r="I13" s="19">
        <v>10.5</v>
      </c>
      <c r="J13" s="28">
        <f t="shared" si="2"/>
        <v>9</v>
      </c>
    </row>
    <row r="14" spans="2:10" s="1" customFormat="1" ht="24.75" customHeight="1">
      <c r="B14" s="12" t="s">
        <v>174</v>
      </c>
      <c r="C14" s="13">
        <v>39008</v>
      </c>
      <c r="D14" s="13">
        <f t="shared" si="3"/>
        <v>19</v>
      </c>
      <c r="E14" s="21">
        <v>9.1</v>
      </c>
      <c r="F14" s="13">
        <f t="shared" si="0"/>
        <v>2</v>
      </c>
      <c r="G14" s="13">
        <v>15925</v>
      </c>
      <c r="H14" s="13">
        <f t="shared" si="1"/>
        <v>20</v>
      </c>
      <c r="I14" s="21">
        <v>10.8</v>
      </c>
      <c r="J14" s="29">
        <f t="shared" si="2"/>
        <v>4</v>
      </c>
    </row>
    <row r="15" spans="2:10" ht="24.75" customHeight="1">
      <c r="B15" s="6" t="s">
        <v>175</v>
      </c>
      <c r="C15" s="9">
        <v>40324</v>
      </c>
      <c r="D15" s="11">
        <f t="shared" si="3"/>
        <v>14</v>
      </c>
      <c r="E15" s="19">
        <v>8.6</v>
      </c>
      <c r="F15" s="11">
        <f t="shared" si="0"/>
        <v>11</v>
      </c>
      <c r="G15" s="9">
        <v>19727</v>
      </c>
      <c r="H15" s="11">
        <f t="shared" si="1"/>
        <v>13</v>
      </c>
      <c r="I15" s="19">
        <v>10.7</v>
      </c>
      <c r="J15" s="28">
        <f t="shared" si="2"/>
        <v>5</v>
      </c>
    </row>
    <row r="16" spans="2:10" ht="24.75" customHeight="1">
      <c r="B16" s="6" t="s">
        <v>176</v>
      </c>
      <c r="C16" s="9">
        <v>41756</v>
      </c>
      <c r="D16" s="11">
        <f t="shared" si="3"/>
        <v>10</v>
      </c>
      <c r="E16" s="19">
        <v>8.9</v>
      </c>
      <c r="F16" s="11">
        <f t="shared" si="0"/>
        <v>4</v>
      </c>
      <c r="G16" s="9">
        <v>19819</v>
      </c>
      <c r="H16" s="11">
        <f t="shared" si="1"/>
        <v>11</v>
      </c>
      <c r="I16" s="19">
        <v>10.6</v>
      </c>
      <c r="J16" s="28">
        <f t="shared" si="2"/>
        <v>6</v>
      </c>
    </row>
    <row r="17" spans="2:10" ht="24.75" customHeight="1">
      <c r="B17" s="6" t="s">
        <v>177</v>
      </c>
      <c r="C17" s="9">
        <v>42340</v>
      </c>
      <c r="D17" s="11">
        <f t="shared" si="3"/>
        <v>7</v>
      </c>
      <c r="E17" s="19">
        <v>8.8</v>
      </c>
      <c r="F17" s="11">
        <f t="shared" si="0"/>
        <v>6</v>
      </c>
      <c r="G17" s="9">
        <v>20043</v>
      </c>
      <c r="H17" s="11">
        <f t="shared" si="1"/>
        <v>9</v>
      </c>
      <c r="I17" s="19">
        <v>10.3</v>
      </c>
      <c r="J17" s="28">
        <f t="shared" si="2"/>
        <v>14</v>
      </c>
    </row>
    <row r="18" spans="2:10" ht="24.75" customHeight="1">
      <c r="B18" s="6" t="s">
        <v>178</v>
      </c>
      <c r="C18" s="9">
        <v>39280</v>
      </c>
      <c r="D18" s="11">
        <f t="shared" si="3"/>
        <v>17</v>
      </c>
      <c r="E18" s="19">
        <v>8.9</v>
      </c>
      <c r="F18" s="11">
        <f t="shared" si="0"/>
        <v>4</v>
      </c>
      <c r="G18" s="9">
        <v>18247</v>
      </c>
      <c r="H18" s="11">
        <f t="shared" si="1"/>
        <v>15</v>
      </c>
      <c r="I18" s="19">
        <v>11</v>
      </c>
      <c r="J18" s="28">
        <f t="shared" si="2"/>
        <v>1</v>
      </c>
    </row>
    <row r="19" spans="2:10" ht="24.75" customHeight="1">
      <c r="B19" s="6" t="s">
        <v>179</v>
      </c>
      <c r="C19" s="9">
        <v>42137</v>
      </c>
      <c r="D19" s="11">
        <f t="shared" si="3"/>
        <v>8</v>
      </c>
      <c r="E19" s="19">
        <v>8.3</v>
      </c>
      <c r="F19" s="11">
        <f t="shared" si="0"/>
        <v>16</v>
      </c>
      <c r="G19" s="9">
        <v>21771</v>
      </c>
      <c r="H19" s="11">
        <f t="shared" si="1"/>
        <v>4</v>
      </c>
      <c r="I19" s="19">
        <v>10.3</v>
      </c>
      <c r="J19" s="28">
        <f t="shared" si="2"/>
        <v>14</v>
      </c>
    </row>
    <row r="20" spans="2:10" ht="24.75" customHeight="1">
      <c r="B20" s="6" t="s">
        <v>180</v>
      </c>
      <c r="C20" s="9">
        <v>42779</v>
      </c>
      <c r="D20" s="11">
        <f t="shared" si="3"/>
        <v>5</v>
      </c>
      <c r="E20" s="19">
        <v>9.2</v>
      </c>
      <c r="F20" s="11">
        <f t="shared" si="0"/>
        <v>1</v>
      </c>
      <c r="G20" s="9">
        <v>20591</v>
      </c>
      <c r="H20" s="11">
        <f t="shared" si="1"/>
        <v>8</v>
      </c>
      <c r="I20" s="19">
        <v>10.9</v>
      </c>
      <c r="J20" s="28">
        <f t="shared" si="2"/>
        <v>2</v>
      </c>
    </row>
    <row r="21" spans="2:10" ht="24.75" customHeight="1">
      <c r="B21" s="6" t="s">
        <v>181</v>
      </c>
      <c r="C21" s="9">
        <v>41307</v>
      </c>
      <c r="D21" s="11">
        <f t="shared" si="3"/>
        <v>11</v>
      </c>
      <c r="E21" s="19">
        <v>8.5</v>
      </c>
      <c r="F21" s="11">
        <f t="shared" si="0"/>
        <v>13</v>
      </c>
      <c r="G21" s="9">
        <v>19752</v>
      </c>
      <c r="H21" s="11">
        <f t="shared" si="1"/>
        <v>12</v>
      </c>
      <c r="I21" s="19">
        <v>10.5</v>
      </c>
      <c r="J21" s="28">
        <f t="shared" si="2"/>
        <v>9</v>
      </c>
    </row>
    <row r="22" spans="2:10" ht="24.75" customHeight="1">
      <c r="B22" s="6" t="s">
        <v>182</v>
      </c>
      <c r="C22" s="9">
        <v>39249</v>
      </c>
      <c r="D22" s="11">
        <f t="shared" si="3"/>
        <v>18</v>
      </c>
      <c r="E22" s="19">
        <v>9</v>
      </c>
      <c r="F22" s="11">
        <f t="shared" si="0"/>
        <v>3</v>
      </c>
      <c r="G22" s="9">
        <v>18638</v>
      </c>
      <c r="H22" s="11">
        <f t="shared" si="1"/>
        <v>14</v>
      </c>
      <c r="I22" s="19">
        <v>10.4</v>
      </c>
      <c r="J22" s="28">
        <f t="shared" si="2"/>
        <v>11</v>
      </c>
    </row>
    <row r="23" spans="2:10" ht="20.25" customHeight="1">
      <c r="B23" s="6" t="s">
        <v>183</v>
      </c>
      <c r="C23" s="9">
        <v>40422</v>
      </c>
      <c r="D23" s="11">
        <f t="shared" si="3"/>
        <v>13</v>
      </c>
      <c r="E23" s="19">
        <v>8.7</v>
      </c>
      <c r="F23" s="11">
        <f t="shared" si="0"/>
        <v>8</v>
      </c>
      <c r="G23" s="9">
        <v>17580</v>
      </c>
      <c r="H23" s="11">
        <f t="shared" si="1"/>
        <v>16</v>
      </c>
      <c r="I23" s="19">
        <v>10.6</v>
      </c>
      <c r="J23" s="28">
        <f t="shared" si="2"/>
        <v>6</v>
      </c>
    </row>
    <row r="24" spans="2:10" ht="24.75" customHeight="1">
      <c r="B24" s="6" t="s">
        <v>184</v>
      </c>
      <c r="C24" s="9">
        <v>38989</v>
      </c>
      <c r="D24" s="11">
        <f t="shared" si="3"/>
        <v>20</v>
      </c>
      <c r="E24" s="19">
        <v>8.8</v>
      </c>
      <c r="F24" s="11">
        <f t="shared" si="0"/>
        <v>6</v>
      </c>
      <c r="G24" s="9">
        <v>15962</v>
      </c>
      <c r="H24" s="11">
        <f t="shared" si="1"/>
        <v>19</v>
      </c>
      <c r="I24" s="19">
        <v>10.6</v>
      </c>
      <c r="J24" s="28">
        <f t="shared" si="2"/>
        <v>6</v>
      </c>
    </row>
    <row r="25" spans="2:10" ht="24.75" customHeight="1">
      <c r="B25" s="6" t="s">
        <v>185</v>
      </c>
      <c r="C25" s="9">
        <v>40636</v>
      </c>
      <c r="D25" s="11">
        <f t="shared" si="3"/>
        <v>12</v>
      </c>
      <c r="E25" s="19">
        <v>8.2</v>
      </c>
      <c r="F25" s="11">
        <f t="shared" si="0"/>
        <v>18</v>
      </c>
      <c r="G25" s="9">
        <v>21023</v>
      </c>
      <c r="H25" s="11">
        <f t="shared" si="1"/>
        <v>6</v>
      </c>
      <c r="I25" s="19">
        <v>10.2</v>
      </c>
      <c r="J25" s="28">
        <f t="shared" si="2"/>
        <v>17</v>
      </c>
    </row>
    <row r="26" spans="2:10" ht="24.75" customHeight="1">
      <c r="B26" s="6" t="s">
        <v>186</v>
      </c>
      <c r="C26" s="9">
        <v>40132</v>
      </c>
      <c r="D26" s="11">
        <f t="shared" si="3"/>
        <v>15</v>
      </c>
      <c r="E26" s="19">
        <v>8.4</v>
      </c>
      <c r="F26" s="11">
        <f t="shared" si="0"/>
        <v>14</v>
      </c>
      <c r="G26" s="9">
        <v>17161</v>
      </c>
      <c r="H26" s="11">
        <f t="shared" si="1"/>
        <v>17</v>
      </c>
      <c r="I26" s="19">
        <v>10.4</v>
      </c>
      <c r="J26" s="28">
        <f t="shared" si="2"/>
        <v>11</v>
      </c>
    </row>
    <row r="27" spans="2:10" ht="24.75" customHeight="1">
      <c r="B27" s="6" t="s">
        <v>187</v>
      </c>
      <c r="C27" s="9">
        <v>39497</v>
      </c>
      <c r="D27" s="11">
        <f t="shared" si="3"/>
        <v>16</v>
      </c>
      <c r="E27" s="19">
        <v>8.1</v>
      </c>
      <c r="F27" s="11">
        <f t="shared" si="0"/>
        <v>20</v>
      </c>
      <c r="G27" s="9">
        <v>15379</v>
      </c>
      <c r="H27" s="11">
        <f t="shared" si="1"/>
        <v>21</v>
      </c>
      <c r="I27" s="19">
        <v>10.1</v>
      </c>
      <c r="J27" s="28">
        <f t="shared" si="2"/>
        <v>20</v>
      </c>
    </row>
    <row r="28" spans="2:10" ht="24.75" customHeight="1">
      <c r="B28" s="14" t="s">
        <v>188</v>
      </c>
      <c r="C28" s="15">
        <v>37452</v>
      </c>
      <c r="D28" s="16">
        <f t="shared" si="3"/>
        <v>21</v>
      </c>
      <c r="E28" s="22">
        <v>8.1</v>
      </c>
      <c r="F28" s="16">
        <f t="shared" si="0"/>
        <v>20</v>
      </c>
      <c r="G28" s="15">
        <v>16808</v>
      </c>
      <c r="H28" s="16">
        <f t="shared" si="1"/>
        <v>18</v>
      </c>
      <c r="I28" s="22">
        <v>10.3</v>
      </c>
      <c r="J28" s="30">
        <f t="shared" si="2"/>
        <v>14</v>
      </c>
    </row>
    <row r="29" ht="14.25">
      <c r="J29" s="31"/>
    </row>
  </sheetData>
  <sheetProtection/>
  <mergeCells count="4">
    <mergeCell ref="B2:J2"/>
    <mergeCell ref="C4:F4"/>
    <mergeCell ref="G4:J4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H19"/>
  <sheetViews>
    <sheetView workbookViewId="0" topLeftCell="B1">
      <selection activeCell="G19" sqref="G19"/>
    </sheetView>
  </sheetViews>
  <sheetFormatPr defaultColWidth="8.25390625" defaultRowHeight="19.5" customHeight="1"/>
  <cols>
    <col min="1" max="1" width="9.75390625" style="317" customWidth="1"/>
    <col min="2" max="2" width="12.75390625" style="76" customWidth="1"/>
    <col min="3" max="3" width="26.75390625" style="76" customWidth="1"/>
    <col min="4" max="4" width="12.00390625" style="76" customWidth="1"/>
    <col min="5" max="5" width="13.125" style="76" customWidth="1"/>
    <col min="6" max="6" width="12.00390625" style="76" customWidth="1"/>
    <col min="7" max="7" width="11.625" style="317" bestFit="1" customWidth="1"/>
    <col min="8" max="8" width="12.625" style="76" customWidth="1"/>
    <col min="9" max="16384" width="8.25390625" style="76" customWidth="1"/>
  </cols>
  <sheetData>
    <row r="2" spans="3:5" ht="19.5" customHeight="1">
      <c r="C2" s="318" t="s">
        <v>18</v>
      </c>
      <c r="D2" s="318"/>
      <c r="E2" s="318"/>
    </row>
    <row r="3" spans="3:5" ht="19.5" customHeight="1">
      <c r="C3" s="319"/>
      <c r="D3" s="320"/>
      <c r="E3" s="320"/>
    </row>
    <row r="4" spans="3:5" ht="24.75" customHeight="1">
      <c r="C4" s="321" t="s">
        <v>19</v>
      </c>
      <c r="D4" s="322" t="s">
        <v>20</v>
      </c>
      <c r="E4" s="335" t="s">
        <v>21</v>
      </c>
    </row>
    <row r="5" spans="3:5" ht="24.75" customHeight="1">
      <c r="C5" s="323" t="s">
        <v>22</v>
      </c>
      <c r="D5" s="324">
        <v>7</v>
      </c>
      <c r="E5" s="336">
        <v>9.9</v>
      </c>
    </row>
    <row r="6" spans="3:5" ht="24.75" customHeight="1">
      <c r="C6" s="323" t="s">
        <v>23</v>
      </c>
      <c r="D6" s="324">
        <v>-0.8</v>
      </c>
      <c r="E6" s="336">
        <v>-3.4</v>
      </c>
    </row>
    <row r="7" spans="3:5" ht="24.75" customHeight="1">
      <c r="C7" s="323" t="s">
        <v>24</v>
      </c>
      <c r="D7" s="324">
        <v>-30.9</v>
      </c>
      <c r="E7" s="336">
        <v>-10.8</v>
      </c>
    </row>
    <row r="8" spans="3:5" ht="24.75" customHeight="1">
      <c r="C8" s="323" t="s">
        <v>25</v>
      </c>
      <c r="D8" s="324"/>
      <c r="E8" s="336"/>
    </row>
    <row r="9" spans="3:5" ht="24.75" customHeight="1">
      <c r="C9" s="323" t="s">
        <v>26</v>
      </c>
      <c r="D9" s="324">
        <v>7.2</v>
      </c>
      <c r="E9" s="336">
        <v>10.6</v>
      </c>
    </row>
    <row r="10" spans="3:5" ht="24.75" customHeight="1">
      <c r="C10" s="323" t="s">
        <v>27</v>
      </c>
      <c r="D10" s="324">
        <v>4.8</v>
      </c>
      <c r="E10" s="336">
        <v>-0.2</v>
      </c>
    </row>
    <row r="11" spans="3:5" ht="24.75" customHeight="1">
      <c r="C11" s="323" t="s">
        <v>28</v>
      </c>
      <c r="D11" s="324">
        <v>-0.2</v>
      </c>
      <c r="E11" s="336">
        <v>0.2</v>
      </c>
    </row>
    <row r="12" spans="3:5" ht="24.75" customHeight="1">
      <c r="C12" s="325" t="s">
        <v>29</v>
      </c>
      <c r="D12" s="324">
        <v>10.4</v>
      </c>
      <c r="E12" s="336">
        <v>7.9</v>
      </c>
    </row>
    <row r="13" spans="3:5" ht="24.75" customHeight="1">
      <c r="C13" s="326" t="s">
        <v>30</v>
      </c>
      <c r="D13" s="327">
        <v>4.9</v>
      </c>
      <c r="E13" s="337">
        <v>11.3</v>
      </c>
    </row>
    <row r="14" spans="3:5" ht="24.75" customHeight="1">
      <c r="C14" s="328"/>
      <c r="D14" s="329"/>
      <c r="E14" s="338"/>
    </row>
    <row r="15" spans="3:5" ht="24.75" customHeight="1">
      <c r="C15" s="321" t="s">
        <v>19</v>
      </c>
      <c r="D15" s="24" t="s">
        <v>3</v>
      </c>
      <c r="E15" s="25" t="s">
        <v>4</v>
      </c>
    </row>
    <row r="16" spans="3:8" ht="24.75" customHeight="1">
      <c r="C16" s="330" t="s">
        <v>31</v>
      </c>
      <c r="D16" s="331">
        <v>1520.96568</v>
      </c>
      <c r="E16" s="339">
        <v>23.5</v>
      </c>
      <c r="F16" s="340"/>
      <c r="H16" s="340"/>
    </row>
    <row r="17" spans="3:8" ht="24.75" customHeight="1">
      <c r="C17" s="330" t="s">
        <v>29</v>
      </c>
      <c r="D17" s="332">
        <v>573.52</v>
      </c>
      <c r="E17" s="341">
        <v>13.6</v>
      </c>
      <c r="H17" s="340"/>
    </row>
    <row r="18" spans="3:8" ht="24.75" customHeight="1">
      <c r="C18" s="330" t="s">
        <v>30</v>
      </c>
      <c r="D18" s="331">
        <v>947.4521</v>
      </c>
      <c r="E18" s="341">
        <v>30.3</v>
      </c>
      <c r="F18" s="340"/>
      <c r="H18" s="340"/>
    </row>
    <row r="19" spans="3:5" ht="24.75" customHeight="1">
      <c r="C19" s="333" t="s">
        <v>32</v>
      </c>
      <c r="D19" s="334">
        <v>98.6</v>
      </c>
      <c r="E19" s="342" t="s">
        <v>33</v>
      </c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workbookViewId="0" topLeftCell="A1">
      <selection activeCell="L15" sqref="L15"/>
    </sheetView>
  </sheetViews>
  <sheetFormatPr defaultColWidth="8.25390625" defaultRowHeight="19.5" customHeight="1"/>
  <cols>
    <col min="1" max="1" width="8.25390625" style="298" customWidth="1"/>
    <col min="2" max="2" width="14.375" style="298" customWidth="1"/>
    <col min="3" max="3" width="12.25390625" style="23" customWidth="1"/>
    <col min="4" max="5" width="14.375" style="23" customWidth="1"/>
    <col min="6" max="6" width="8.25390625" style="23" customWidth="1"/>
    <col min="7" max="7" width="6.875" style="23" customWidth="1"/>
    <col min="8" max="16384" width="8.25390625" style="23" customWidth="1"/>
  </cols>
  <sheetData>
    <row r="1" spans="2:6" ht="30.75" customHeight="1">
      <c r="B1" s="299" t="s">
        <v>34</v>
      </c>
      <c r="C1" s="299"/>
      <c r="D1" s="299"/>
      <c r="E1" s="299"/>
      <c r="F1" s="298"/>
    </row>
    <row r="2" spans="2:6" ht="24.75" customHeight="1">
      <c r="B2" s="300" t="s">
        <v>35</v>
      </c>
      <c r="C2" s="301" t="s">
        <v>36</v>
      </c>
      <c r="D2" s="181" t="s">
        <v>3</v>
      </c>
      <c r="E2" s="187" t="s">
        <v>4</v>
      </c>
      <c r="F2" s="312"/>
    </row>
    <row r="3" spans="2:6" ht="24.75" customHeight="1">
      <c r="B3" s="302" t="s">
        <v>37</v>
      </c>
      <c r="C3" s="303" t="s">
        <v>38</v>
      </c>
      <c r="D3" s="304">
        <v>222.49</v>
      </c>
      <c r="E3" s="313">
        <v>-1.9</v>
      </c>
      <c r="F3" s="298"/>
    </row>
    <row r="4" spans="2:6" ht="24.75" customHeight="1">
      <c r="B4" s="302" t="s">
        <v>39</v>
      </c>
      <c r="C4" s="303" t="s">
        <v>38</v>
      </c>
      <c r="D4" s="305">
        <v>288.89</v>
      </c>
      <c r="E4" s="314">
        <v>14.1</v>
      </c>
      <c r="F4" s="315"/>
    </row>
    <row r="5" spans="2:6" ht="24.75" customHeight="1">
      <c r="B5" s="302" t="s">
        <v>40</v>
      </c>
      <c r="C5" s="303" t="s">
        <v>38</v>
      </c>
      <c r="D5" s="305">
        <v>59.07</v>
      </c>
      <c r="E5" s="314">
        <v>-1.5</v>
      </c>
      <c r="F5" s="298"/>
    </row>
    <row r="6" spans="2:6" ht="24.75" customHeight="1">
      <c r="B6" s="302" t="s">
        <v>41</v>
      </c>
      <c r="C6" s="303" t="s">
        <v>42</v>
      </c>
      <c r="D6" s="305">
        <v>83.02</v>
      </c>
      <c r="E6" s="314">
        <v>-2.8</v>
      </c>
      <c r="F6" s="298"/>
    </row>
    <row r="7" spans="2:6" ht="24.75" customHeight="1">
      <c r="B7" s="302" t="s">
        <v>43</v>
      </c>
      <c r="C7" s="303" t="s">
        <v>38</v>
      </c>
      <c r="D7" s="305">
        <v>856.23</v>
      </c>
      <c r="E7" s="314">
        <v>12.2</v>
      </c>
      <c r="F7" s="315"/>
    </row>
    <row r="8" spans="2:6" ht="24.75" customHeight="1">
      <c r="B8" s="302" t="s">
        <v>44</v>
      </c>
      <c r="C8" s="303" t="s">
        <v>38</v>
      </c>
      <c r="D8" s="306">
        <v>61.94</v>
      </c>
      <c r="E8" s="314">
        <v>81.8</v>
      </c>
      <c r="F8" s="298"/>
    </row>
    <row r="9" spans="2:6" ht="24.75" customHeight="1">
      <c r="B9" s="302" t="s">
        <v>45</v>
      </c>
      <c r="C9" s="303" t="s">
        <v>38</v>
      </c>
      <c r="D9" s="306">
        <v>40.98</v>
      </c>
      <c r="E9" s="314">
        <v>113.2</v>
      </c>
      <c r="F9" s="298"/>
    </row>
    <row r="10" spans="2:6" ht="24.75" customHeight="1">
      <c r="B10" s="302" t="s">
        <v>46</v>
      </c>
      <c r="C10" s="303" t="s">
        <v>47</v>
      </c>
      <c r="D10" s="307">
        <v>28481</v>
      </c>
      <c r="E10" s="314">
        <v>-1.4</v>
      </c>
      <c r="F10" s="298"/>
    </row>
    <row r="11" spans="2:6" ht="24.75" customHeight="1">
      <c r="B11" s="302" t="s">
        <v>48</v>
      </c>
      <c r="C11" s="303" t="s">
        <v>49</v>
      </c>
      <c r="D11" s="306">
        <v>97.33</v>
      </c>
      <c r="E11" s="314">
        <v>59.1</v>
      </c>
      <c r="F11" s="315"/>
    </row>
    <row r="12" spans="2:6" ht="24.75" customHeight="1">
      <c r="B12" s="302" t="s">
        <v>50</v>
      </c>
      <c r="C12" s="303" t="s">
        <v>38</v>
      </c>
      <c r="D12" s="305">
        <v>249.55</v>
      </c>
      <c r="E12" s="314">
        <v>4.3</v>
      </c>
      <c r="F12" s="298"/>
    </row>
    <row r="13" spans="2:5" ht="24.75" customHeight="1">
      <c r="B13" s="302" t="s">
        <v>51</v>
      </c>
      <c r="C13" s="303" t="s">
        <v>52</v>
      </c>
      <c r="D13" s="307">
        <v>14837</v>
      </c>
      <c r="E13" s="314">
        <v>15.1</v>
      </c>
    </row>
    <row r="14" spans="2:5" ht="24.75" customHeight="1">
      <c r="B14" s="302" t="s">
        <v>53</v>
      </c>
      <c r="C14" s="303" t="s">
        <v>54</v>
      </c>
      <c r="D14" s="305">
        <v>143.13</v>
      </c>
      <c r="E14" s="314">
        <v>15.5</v>
      </c>
    </row>
    <row r="15" spans="2:5" ht="24.75" customHeight="1">
      <c r="B15" s="302" t="s">
        <v>55</v>
      </c>
      <c r="C15" s="303" t="s">
        <v>56</v>
      </c>
      <c r="D15" s="306">
        <v>1447.58</v>
      </c>
      <c r="E15" s="314">
        <v>11.2</v>
      </c>
    </row>
    <row r="16" spans="2:5" ht="24.75" customHeight="1">
      <c r="B16" s="302" t="s">
        <v>57</v>
      </c>
      <c r="C16" s="308" t="s">
        <v>58</v>
      </c>
      <c r="D16" s="306">
        <v>206.28</v>
      </c>
      <c r="E16" s="314">
        <v>-4.7</v>
      </c>
    </row>
    <row r="17" spans="2:5" ht="24.75" customHeight="1">
      <c r="B17" s="302" t="s">
        <v>59</v>
      </c>
      <c r="C17" s="308" t="s">
        <v>60</v>
      </c>
      <c r="D17" s="306">
        <v>59.32</v>
      </c>
      <c r="E17" s="314">
        <v>1.2</v>
      </c>
    </row>
    <row r="18" spans="2:5" ht="24.75" customHeight="1">
      <c r="B18" s="309" t="s">
        <v>61</v>
      </c>
      <c r="C18" s="310" t="s">
        <v>38</v>
      </c>
      <c r="D18" s="311">
        <v>18.77</v>
      </c>
      <c r="E18" s="316">
        <v>43</v>
      </c>
    </row>
    <row r="19" ht="19.5" customHeight="1">
      <c r="E19" s="298"/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B15" sqref="B15:E15"/>
    </sheetView>
  </sheetViews>
  <sheetFormatPr defaultColWidth="8.25390625" defaultRowHeight="14.25"/>
  <cols>
    <col min="1" max="1" width="8.25390625" style="165" customWidth="1"/>
    <col min="2" max="2" width="22.25390625" style="264" customWidth="1"/>
    <col min="3" max="4" width="14.375" style="164" customWidth="1"/>
    <col min="5" max="5" width="9.75390625" style="164" customWidth="1"/>
    <col min="6" max="6" width="8.25390625" style="165" customWidth="1"/>
    <col min="7" max="7" width="8.25390625" style="164" customWidth="1"/>
    <col min="8" max="10" width="8.25390625" style="265" customWidth="1"/>
    <col min="11" max="16384" width="8.25390625" style="164" customWidth="1"/>
  </cols>
  <sheetData>
    <row r="1" spans="2:5" ht="33" customHeight="1">
      <c r="B1" s="266" t="s">
        <v>62</v>
      </c>
      <c r="C1" s="72"/>
      <c r="D1" s="72"/>
      <c r="E1" s="72"/>
    </row>
    <row r="2" spans="2:5" ht="24.75" customHeight="1">
      <c r="B2" s="267"/>
      <c r="C2" s="268"/>
      <c r="D2" s="232"/>
      <c r="E2" s="232"/>
    </row>
    <row r="3" spans="2:5" ht="24.75" customHeight="1">
      <c r="B3" s="269" t="s">
        <v>19</v>
      </c>
      <c r="C3" s="270" t="s">
        <v>36</v>
      </c>
      <c r="D3" s="271" t="s">
        <v>63</v>
      </c>
      <c r="E3" s="288" t="s">
        <v>4</v>
      </c>
    </row>
    <row r="4" spans="2:5" ht="24.75" customHeight="1">
      <c r="B4" s="272" t="s">
        <v>64</v>
      </c>
      <c r="C4" s="273" t="s">
        <v>65</v>
      </c>
      <c r="D4" s="274">
        <v>567</v>
      </c>
      <c r="E4" s="289">
        <v>3.7</v>
      </c>
    </row>
    <row r="5" spans="2:5" ht="24.75" customHeight="1">
      <c r="B5" s="272" t="s">
        <v>66</v>
      </c>
      <c r="C5" s="275" t="s">
        <v>67</v>
      </c>
      <c r="D5" s="276">
        <v>3.17</v>
      </c>
      <c r="E5" s="289">
        <v>-0.48</v>
      </c>
    </row>
    <row r="6" spans="2:5" ht="24.75" customHeight="1">
      <c r="B6" s="277" t="s">
        <v>68</v>
      </c>
      <c r="C6" s="18" t="s">
        <v>69</v>
      </c>
      <c r="D6" s="278">
        <v>1370.3652</v>
      </c>
      <c r="E6" s="290">
        <v>23.9</v>
      </c>
    </row>
    <row r="7" spans="2:5" ht="24.75" customHeight="1">
      <c r="B7" s="277" t="s">
        <v>70</v>
      </c>
      <c r="C7" s="18" t="s">
        <v>69</v>
      </c>
      <c r="D7" s="279">
        <v>1156.8361</v>
      </c>
      <c r="E7" s="290">
        <v>22.8</v>
      </c>
    </row>
    <row r="8" spans="2:5" ht="24.75" customHeight="1">
      <c r="B8" s="277" t="s">
        <v>71</v>
      </c>
      <c r="C8" s="18" t="s">
        <v>69</v>
      </c>
      <c r="D8" s="278">
        <v>119.1716</v>
      </c>
      <c r="E8" s="291">
        <v>40.9</v>
      </c>
    </row>
    <row r="9" spans="2:6" ht="24.75" customHeight="1">
      <c r="B9" s="277" t="s">
        <v>72</v>
      </c>
      <c r="C9" s="18" t="s">
        <v>69</v>
      </c>
      <c r="D9" s="280">
        <v>2.5011</v>
      </c>
      <c r="E9" s="292">
        <v>-24.2</v>
      </c>
      <c r="F9" s="293"/>
    </row>
    <row r="10" spans="2:10" ht="24.75" customHeight="1">
      <c r="B10" s="277" t="s">
        <v>73</v>
      </c>
      <c r="C10" s="18" t="s">
        <v>69</v>
      </c>
      <c r="D10" s="281">
        <v>143.6729</v>
      </c>
      <c r="E10" s="294">
        <v>37.3</v>
      </c>
      <c r="H10" s="295"/>
      <c r="I10" s="295"/>
      <c r="J10" s="297"/>
    </row>
    <row r="11" spans="2:10" ht="24.75" customHeight="1">
      <c r="B11" s="277" t="s">
        <v>74</v>
      </c>
      <c r="C11" s="18" t="s">
        <v>69</v>
      </c>
      <c r="D11" s="282">
        <v>26.7051</v>
      </c>
      <c r="E11" s="292">
        <v>17.3</v>
      </c>
      <c r="H11" s="295"/>
      <c r="I11" s="295"/>
      <c r="J11" s="297"/>
    </row>
    <row r="12" spans="2:5" ht="24.75" customHeight="1">
      <c r="B12" s="277" t="s">
        <v>75</v>
      </c>
      <c r="C12" s="283" t="s">
        <v>67</v>
      </c>
      <c r="D12" s="284">
        <v>8.7</v>
      </c>
      <c r="E12" s="290">
        <v>1.1</v>
      </c>
    </row>
    <row r="13" spans="2:5" ht="24.75" customHeight="1">
      <c r="B13" s="277" t="s">
        <v>76</v>
      </c>
      <c r="C13" s="283" t="s">
        <v>67</v>
      </c>
      <c r="D13" s="284">
        <v>54</v>
      </c>
      <c r="E13" s="290">
        <v>-3.9</v>
      </c>
    </row>
    <row r="14" spans="2:5" ht="24.75" customHeight="1">
      <c r="B14" s="285" t="s">
        <v>77</v>
      </c>
      <c r="C14" s="286" t="s">
        <v>67</v>
      </c>
      <c r="D14" s="287">
        <v>84.4</v>
      </c>
      <c r="E14" s="296">
        <v>-0.8</v>
      </c>
    </row>
    <row r="15" spans="2:5" ht="21" customHeight="1">
      <c r="B15" s="95" t="s">
        <v>78</v>
      </c>
      <c r="C15" s="95"/>
      <c r="D15" s="95"/>
      <c r="E15" s="95"/>
    </row>
  </sheetData>
  <sheetProtection/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0"/>
  <sheetViews>
    <sheetView workbookViewId="0" topLeftCell="B1">
      <selection activeCell="E20" sqref="E20"/>
    </sheetView>
  </sheetViews>
  <sheetFormatPr defaultColWidth="11.50390625" defaultRowHeight="19.5" customHeight="1"/>
  <cols>
    <col min="1" max="1" width="8.25390625" style="164" bestFit="1" customWidth="1"/>
    <col min="2" max="2" width="37.00390625" style="164" customWidth="1"/>
    <col min="3" max="3" width="13.125" style="164" customWidth="1"/>
    <col min="4" max="4" width="16.00390625" style="164" customWidth="1"/>
    <col min="5" max="5" width="11.50390625" style="165" customWidth="1"/>
    <col min="6" max="16384" width="11.50390625" style="164" customWidth="1"/>
  </cols>
  <sheetData>
    <row r="1" spans="2:4" ht="19.5" customHeight="1">
      <c r="B1" s="165"/>
      <c r="C1" s="165"/>
      <c r="D1" s="165"/>
    </row>
    <row r="2" spans="2:4" ht="19.5" customHeight="1">
      <c r="B2" s="231" t="s">
        <v>79</v>
      </c>
      <c r="C2" s="72"/>
      <c r="D2" s="72"/>
    </row>
    <row r="3" spans="2:4" ht="19.5" customHeight="1">
      <c r="B3" s="232"/>
      <c r="C3" s="201"/>
      <c r="D3" s="201"/>
    </row>
    <row r="4" spans="2:4" ht="24.75" customHeight="1">
      <c r="B4" s="168" t="s">
        <v>80</v>
      </c>
      <c r="C4" s="181" t="s">
        <v>20</v>
      </c>
      <c r="D4" s="187" t="s">
        <v>21</v>
      </c>
    </row>
    <row r="5" spans="2:5" ht="24.75" customHeight="1">
      <c r="B5" s="233" t="s">
        <v>81</v>
      </c>
      <c r="C5" s="234">
        <v>7.9</v>
      </c>
      <c r="D5" s="235">
        <v>11.1</v>
      </c>
      <c r="E5" s="227"/>
    </row>
    <row r="6" spans="2:5" s="230" customFormat="1" ht="24.75" customHeight="1">
      <c r="B6" s="236" t="s">
        <v>82</v>
      </c>
      <c r="C6" s="237"/>
      <c r="D6" s="238"/>
      <c r="E6" s="227"/>
    </row>
    <row r="7" spans="2:5" ht="24.75" customHeight="1">
      <c r="B7" s="239" t="s">
        <v>83</v>
      </c>
      <c r="C7" s="240">
        <v>10.7</v>
      </c>
      <c r="D7" s="235">
        <v>12.4</v>
      </c>
      <c r="E7" s="227"/>
    </row>
    <row r="8" spans="2:5" ht="24.75" customHeight="1">
      <c r="B8" s="239" t="s">
        <v>84</v>
      </c>
      <c r="C8" s="240">
        <v>-31</v>
      </c>
      <c r="D8" s="241">
        <v>3</v>
      </c>
      <c r="E8" s="227"/>
    </row>
    <row r="9" spans="2:5" ht="24.75" customHeight="1">
      <c r="B9" s="239" t="s">
        <v>85</v>
      </c>
      <c r="C9" s="234">
        <v>32.8</v>
      </c>
      <c r="D9" s="235">
        <v>0.4</v>
      </c>
      <c r="E9" s="227"/>
    </row>
    <row r="10" spans="2:5" ht="24.75" customHeight="1">
      <c r="B10" s="236" t="s">
        <v>86</v>
      </c>
      <c r="C10" s="237"/>
      <c r="D10" s="238"/>
      <c r="E10" s="227"/>
    </row>
    <row r="11" spans="2:5" ht="24.75" customHeight="1">
      <c r="B11" s="242" t="s">
        <v>87</v>
      </c>
      <c r="C11" s="243">
        <v>95.2</v>
      </c>
      <c r="D11" s="244">
        <v>8.5</v>
      </c>
      <c r="E11" s="227"/>
    </row>
    <row r="12" spans="2:5" ht="24.75" customHeight="1">
      <c r="B12" s="242" t="s">
        <v>88</v>
      </c>
      <c r="C12" s="245">
        <v>38.2</v>
      </c>
      <c r="D12" s="246">
        <v>6</v>
      </c>
      <c r="E12" s="227"/>
    </row>
    <row r="13" spans="2:5" ht="24.75" customHeight="1">
      <c r="B13" s="242" t="s">
        <v>89</v>
      </c>
      <c r="C13" s="247">
        <v>37.6</v>
      </c>
      <c r="D13" s="235">
        <v>4.6</v>
      </c>
      <c r="E13" s="227"/>
    </row>
    <row r="14" spans="2:5" ht="24.75" customHeight="1">
      <c r="B14" s="248" t="s">
        <v>90</v>
      </c>
      <c r="C14" s="249">
        <v>-8.6</v>
      </c>
      <c r="D14" s="250">
        <v>13.8</v>
      </c>
      <c r="E14" s="227"/>
    </row>
    <row r="15" spans="2:5" ht="24.75" customHeight="1">
      <c r="B15" s="251"/>
      <c r="C15" s="252"/>
      <c r="D15" s="252"/>
      <c r="E15" s="227"/>
    </row>
    <row r="16" spans="2:5" ht="24.75" customHeight="1">
      <c r="B16" s="253" t="s">
        <v>80</v>
      </c>
      <c r="C16" s="254" t="s">
        <v>3</v>
      </c>
      <c r="D16" s="204" t="s">
        <v>91</v>
      </c>
      <c r="E16" s="227"/>
    </row>
    <row r="17" spans="2:5" ht="24.75" customHeight="1">
      <c r="B17" s="242" t="s">
        <v>92</v>
      </c>
      <c r="C17" s="255">
        <v>125.97</v>
      </c>
      <c r="D17" s="256">
        <v>26.1</v>
      </c>
      <c r="E17" s="227"/>
    </row>
    <row r="18" spans="2:4" ht="24.75" customHeight="1">
      <c r="B18" s="242" t="s">
        <v>93</v>
      </c>
      <c r="C18" s="257">
        <v>26.8</v>
      </c>
      <c r="D18" s="258">
        <v>-11.1</v>
      </c>
    </row>
    <row r="19" spans="2:4" ht="24.75" customHeight="1">
      <c r="B19" s="236" t="s">
        <v>94</v>
      </c>
      <c r="C19" s="257">
        <v>829.35</v>
      </c>
      <c r="D19" s="259">
        <v>15.8</v>
      </c>
    </row>
    <row r="20" spans="2:4" ht="24.75" customHeight="1">
      <c r="B20" s="236" t="s">
        <v>95</v>
      </c>
      <c r="C20" s="257">
        <v>57.13</v>
      </c>
      <c r="D20" s="259">
        <v>134.5</v>
      </c>
    </row>
    <row r="21" spans="2:4" ht="24.75" customHeight="1">
      <c r="B21" s="236" t="s">
        <v>96</v>
      </c>
      <c r="C21" s="257">
        <v>191.84</v>
      </c>
      <c r="D21" s="259">
        <v>12.5</v>
      </c>
    </row>
    <row r="22" spans="2:4" ht="24.75" customHeight="1">
      <c r="B22" s="260" t="s">
        <v>97</v>
      </c>
      <c r="C22" s="261">
        <v>66.54</v>
      </c>
      <c r="D22" s="262">
        <v>-15.7</v>
      </c>
    </row>
    <row r="29" ht="19.5" customHeight="1">
      <c r="D29" s="263"/>
    </row>
    <row r="30" ht="19.5" customHeight="1">
      <c r="D30" s="263"/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6"/>
  <sheetViews>
    <sheetView workbookViewId="0" topLeftCell="A1">
      <selection activeCell="E21" sqref="E21"/>
    </sheetView>
  </sheetViews>
  <sheetFormatPr defaultColWidth="8.25390625" defaultRowHeight="32.25" customHeight="1"/>
  <cols>
    <col min="1" max="1" width="8.25390625" style="165" customWidth="1"/>
    <col min="2" max="2" width="26.625" style="165" customWidth="1"/>
    <col min="3" max="3" width="11.875" style="165" bestFit="1" customWidth="1"/>
    <col min="4" max="4" width="11.375" style="165" customWidth="1"/>
    <col min="5" max="5" width="10.00390625" style="165" customWidth="1"/>
    <col min="6" max="6" width="7.25390625" style="165" customWidth="1"/>
    <col min="7" max="7" width="11.75390625" style="165" bestFit="1" customWidth="1"/>
    <col min="8" max="16384" width="8.25390625" style="165" customWidth="1"/>
  </cols>
  <sheetData>
    <row r="1" spans="2:6" ht="24.75" customHeight="1">
      <c r="B1" s="199" t="s">
        <v>98</v>
      </c>
      <c r="C1" s="199"/>
      <c r="D1" s="199"/>
      <c r="E1" s="222"/>
      <c r="F1" s="223"/>
    </row>
    <row r="2" spans="2:6" ht="24.75" customHeight="1">
      <c r="B2" s="200"/>
      <c r="C2" s="201" t="s">
        <v>99</v>
      </c>
      <c r="D2" s="202"/>
      <c r="E2" s="222"/>
      <c r="F2" s="223"/>
    </row>
    <row r="3" spans="2:6" ht="24.75" customHeight="1">
      <c r="B3" s="203" t="s">
        <v>100</v>
      </c>
      <c r="C3" s="181" t="s">
        <v>3</v>
      </c>
      <c r="D3" s="204" t="s">
        <v>91</v>
      </c>
      <c r="E3" s="222"/>
      <c r="F3" s="223"/>
    </row>
    <row r="4" spans="2:6" ht="24.75" customHeight="1">
      <c r="B4" s="205" t="s">
        <v>101</v>
      </c>
      <c r="C4" s="206">
        <v>495.42072</v>
      </c>
      <c r="D4" s="207">
        <v>18.2</v>
      </c>
      <c r="E4" s="224"/>
      <c r="F4" s="223"/>
    </row>
    <row r="5" spans="2:9" ht="24.75" customHeight="1">
      <c r="B5" s="205" t="s">
        <v>102</v>
      </c>
      <c r="C5" s="208">
        <v>150.69636</v>
      </c>
      <c r="D5" s="209">
        <v>21</v>
      </c>
      <c r="E5" s="224"/>
      <c r="F5" s="223"/>
      <c r="G5" s="225"/>
      <c r="H5" s="225"/>
      <c r="I5" s="229"/>
    </row>
    <row r="6" spans="2:6" ht="24.75" customHeight="1">
      <c r="B6" s="210" t="s">
        <v>103</v>
      </c>
      <c r="C6" s="211"/>
      <c r="D6" s="212"/>
      <c r="E6" s="224"/>
      <c r="F6" s="223"/>
    </row>
    <row r="7" spans="2:6" ht="24.75" customHeight="1">
      <c r="B7" s="205" t="s">
        <v>104</v>
      </c>
      <c r="C7" s="213">
        <v>335.75078</v>
      </c>
      <c r="D7" s="214">
        <v>17.9</v>
      </c>
      <c r="E7" s="224"/>
      <c r="F7" s="226"/>
    </row>
    <row r="8" spans="2:6" ht="24.75" customHeight="1">
      <c r="B8" s="205" t="s">
        <v>105</v>
      </c>
      <c r="C8" s="208">
        <v>159.66994</v>
      </c>
      <c r="D8" s="215">
        <v>18.6</v>
      </c>
      <c r="E8" s="224"/>
      <c r="F8" s="226"/>
    </row>
    <row r="9" spans="2:6" ht="24.75" customHeight="1">
      <c r="B9" s="210" t="s">
        <v>106</v>
      </c>
      <c r="C9" s="211"/>
      <c r="D9" s="212"/>
      <c r="E9" s="224"/>
      <c r="F9" s="223"/>
    </row>
    <row r="10" spans="2:6" ht="24.75" customHeight="1">
      <c r="B10" s="205" t="s">
        <v>107</v>
      </c>
      <c r="C10" s="213">
        <v>72.174</v>
      </c>
      <c r="D10" s="214">
        <v>18.7</v>
      </c>
      <c r="E10" s="224"/>
      <c r="F10" s="223"/>
    </row>
    <row r="11" spans="2:5" ht="24.75" customHeight="1">
      <c r="B11" s="205" t="s">
        <v>108</v>
      </c>
      <c r="C11" s="213">
        <v>328.45061</v>
      </c>
      <c r="D11" s="214">
        <v>15</v>
      </c>
      <c r="E11" s="224"/>
    </row>
    <row r="12" spans="2:5" ht="24.75" customHeight="1">
      <c r="B12" s="205" t="s">
        <v>109</v>
      </c>
      <c r="C12" s="216">
        <v>4.6863</v>
      </c>
      <c r="D12" s="214">
        <v>36.8</v>
      </c>
      <c r="E12" s="224"/>
    </row>
    <row r="13" spans="2:7" ht="24.75" customHeight="1">
      <c r="B13" s="205" t="s">
        <v>110</v>
      </c>
      <c r="C13" s="216">
        <v>90.10981</v>
      </c>
      <c r="D13" s="214">
        <v>29.8</v>
      </c>
      <c r="E13" s="224"/>
      <c r="F13" s="227"/>
      <c r="G13" s="227"/>
    </row>
    <row r="14" spans="2:4" ht="24.75" customHeight="1">
      <c r="B14" s="128" t="s">
        <v>111</v>
      </c>
      <c r="C14" s="217">
        <v>10.0663</v>
      </c>
      <c r="D14" s="218">
        <v>280.4</v>
      </c>
    </row>
    <row r="15" spans="2:5" ht="24.75" customHeight="1">
      <c r="B15" s="183" t="s">
        <v>112</v>
      </c>
      <c r="C15" s="219">
        <v>9.6187</v>
      </c>
      <c r="D15" s="220">
        <v>293.3</v>
      </c>
      <c r="E15" s="228"/>
    </row>
    <row r="16" ht="32.25" customHeight="1">
      <c r="B16" s="221"/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1:J23"/>
  <sheetViews>
    <sheetView workbookViewId="0" topLeftCell="C1">
      <selection activeCell="L10" sqref="L10"/>
    </sheetView>
  </sheetViews>
  <sheetFormatPr defaultColWidth="8.25390625" defaultRowHeight="21.75" customHeight="1"/>
  <cols>
    <col min="1" max="1" width="8.25390625" style="164" customWidth="1"/>
    <col min="2" max="2" width="8.25390625" style="165" customWidth="1"/>
    <col min="3" max="3" width="30.625" style="164" customWidth="1"/>
    <col min="4" max="4" width="12.00390625" style="164" customWidth="1"/>
    <col min="5" max="5" width="11.50390625" style="164" customWidth="1"/>
    <col min="6" max="6" width="9.00390625" style="164" customWidth="1"/>
    <col min="7" max="7" width="8.25390625" style="164" customWidth="1"/>
    <col min="8" max="8" width="8.25390625" style="165" customWidth="1"/>
    <col min="9" max="16384" width="8.25390625" style="164" customWidth="1"/>
  </cols>
  <sheetData>
    <row r="1" spans="3:7" ht="29.25" customHeight="1">
      <c r="C1" s="166" t="s">
        <v>113</v>
      </c>
      <c r="D1" s="166"/>
      <c r="E1" s="166"/>
      <c r="F1" s="186"/>
      <c r="G1" s="186"/>
    </row>
    <row r="2" spans="3:7" ht="29.25" customHeight="1">
      <c r="C2" s="167"/>
      <c r="D2" s="165"/>
      <c r="E2" s="165" t="s">
        <v>99</v>
      </c>
      <c r="F2" s="167"/>
      <c r="G2" s="167"/>
    </row>
    <row r="3" spans="3:5" ht="24.75" customHeight="1">
      <c r="C3" s="168" t="s">
        <v>80</v>
      </c>
      <c r="D3" s="169" t="s">
        <v>3</v>
      </c>
      <c r="E3" s="187" t="s">
        <v>91</v>
      </c>
    </row>
    <row r="4" spans="3:5" ht="24.75" customHeight="1">
      <c r="C4" s="170" t="s">
        <v>114</v>
      </c>
      <c r="D4" s="171">
        <v>59.3054</v>
      </c>
      <c r="E4" s="188">
        <v>12.71</v>
      </c>
    </row>
    <row r="5" spans="3:10" ht="24.75" customHeight="1">
      <c r="C5" s="170" t="s">
        <v>115</v>
      </c>
      <c r="D5" s="172">
        <v>32.9626</v>
      </c>
      <c r="E5" s="188">
        <v>13.57</v>
      </c>
      <c r="J5" s="165"/>
    </row>
    <row r="6" spans="3:10" ht="24.75" customHeight="1">
      <c r="C6" s="170" t="s">
        <v>116</v>
      </c>
      <c r="D6" s="173">
        <v>273.2265</v>
      </c>
      <c r="E6" s="189">
        <v>-5.63</v>
      </c>
      <c r="F6" s="190"/>
      <c r="J6" s="165"/>
    </row>
    <row r="7" spans="3:10" ht="24.75" customHeight="1">
      <c r="C7" s="170" t="s">
        <v>117</v>
      </c>
      <c r="D7" s="171">
        <v>76.4822</v>
      </c>
      <c r="E7" s="191">
        <v>8.31</v>
      </c>
      <c r="F7" s="190"/>
      <c r="J7" s="165"/>
    </row>
    <row r="8" spans="3:10" ht="24.75" customHeight="1">
      <c r="C8" s="170" t="s">
        <v>118</v>
      </c>
      <c r="D8" s="171">
        <v>0.1543</v>
      </c>
      <c r="E8" s="191">
        <v>-6.6</v>
      </c>
      <c r="F8" s="190"/>
      <c r="J8" s="165"/>
    </row>
    <row r="9" spans="3:10" ht="24.75" customHeight="1">
      <c r="C9" s="170" t="s">
        <v>119</v>
      </c>
      <c r="D9" s="171">
        <v>37.9228</v>
      </c>
      <c r="E9" s="191">
        <v>14.12</v>
      </c>
      <c r="F9" s="190"/>
      <c r="J9" s="165"/>
    </row>
    <row r="10" spans="3:10" ht="24.75" customHeight="1">
      <c r="C10" s="170" t="s">
        <v>120</v>
      </c>
      <c r="D10" s="171">
        <v>38.4051</v>
      </c>
      <c r="E10" s="191">
        <v>3.18</v>
      </c>
      <c r="F10" s="192"/>
      <c r="J10" s="165"/>
    </row>
    <row r="11" spans="3:10" ht="24.75" customHeight="1">
      <c r="C11" s="170" t="s">
        <v>121</v>
      </c>
      <c r="D11" s="174">
        <v>1823.75</v>
      </c>
      <c r="E11" s="188">
        <v>8.2</v>
      </c>
      <c r="J11" s="165"/>
    </row>
    <row r="12" spans="3:10" ht="24.75" customHeight="1">
      <c r="C12" s="170" t="s">
        <v>122</v>
      </c>
      <c r="D12" s="175">
        <v>1380.69</v>
      </c>
      <c r="E12" s="188">
        <v>11.4</v>
      </c>
      <c r="J12" s="165"/>
    </row>
    <row r="13" spans="3:10" ht="24.75" customHeight="1">
      <c r="C13" s="170" t="s">
        <v>123</v>
      </c>
      <c r="D13" s="175">
        <v>1139.73</v>
      </c>
      <c r="E13" s="188">
        <v>12</v>
      </c>
      <c r="J13" s="165"/>
    </row>
    <row r="14" spans="3:10" ht="24.75" customHeight="1">
      <c r="C14" s="170" t="s">
        <v>124</v>
      </c>
      <c r="D14" s="175">
        <v>211.9</v>
      </c>
      <c r="E14" s="188">
        <v>6.5</v>
      </c>
      <c r="J14" s="165"/>
    </row>
    <row r="15" spans="3:10" ht="24.75" customHeight="1">
      <c r="C15" s="170" t="s">
        <v>125</v>
      </c>
      <c r="D15" s="175">
        <v>880.48</v>
      </c>
      <c r="E15" s="188">
        <v>12.5</v>
      </c>
      <c r="J15" s="165"/>
    </row>
    <row r="16" spans="3:10" ht="24.75" customHeight="1">
      <c r="C16" s="176" t="s">
        <v>126</v>
      </c>
      <c r="D16" s="177">
        <v>47.34</v>
      </c>
      <c r="E16" s="193">
        <v>32</v>
      </c>
      <c r="F16" s="194"/>
      <c r="J16" s="165"/>
    </row>
    <row r="17" spans="3:10" ht="24.75" customHeight="1">
      <c r="C17" s="72" t="s">
        <v>127</v>
      </c>
      <c r="D17" s="178"/>
      <c r="E17" s="195"/>
      <c r="J17" s="165"/>
    </row>
    <row r="18" spans="3:10" ht="24.75" customHeight="1">
      <c r="C18" s="179" t="s">
        <v>128</v>
      </c>
      <c r="D18" s="180"/>
      <c r="E18" s="196"/>
      <c r="J18" s="165"/>
    </row>
    <row r="19" spans="3:10" ht="24.75" customHeight="1">
      <c r="C19" s="168" t="s">
        <v>80</v>
      </c>
      <c r="D19" s="181" t="s">
        <v>3</v>
      </c>
      <c r="E19" s="187" t="s">
        <v>91</v>
      </c>
      <c r="J19" s="165"/>
    </row>
    <row r="20" spans="3:10" ht="24.75" customHeight="1">
      <c r="C20" s="128" t="s">
        <v>129</v>
      </c>
      <c r="D20" s="182">
        <v>39008</v>
      </c>
      <c r="E20" s="197">
        <v>9.1</v>
      </c>
      <c r="J20" s="165"/>
    </row>
    <row r="21" spans="3:10" ht="24.75" customHeight="1">
      <c r="C21" s="183" t="s">
        <v>130</v>
      </c>
      <c r="D21" s="184">
        <v>15925</v>
      </c>
      <c r="E21" s="198">
        <v>10.8</v>
      </c>
      <c r="J21" s="165"/>
    </row>
    <row r="22" ht="21.75" customHeight="1">
      <c r="J22" s="165"/>
    </row>
    <row r="23" ht="21.75" customHeight="1">
      <c r="C23" s="185"/>
    </row>
  </sheetData>
  <sheetProtection/>
  <mergeCells count="3">
    <mergeCell ref="C1:E1"/>
    <mergeCell ref="C17:E17"/>
    <mergeCell ref="C18:E18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K81"/>
  <sheetViews>
    <sheetView zoomScale="115" zoomScaleNormal="115" workbookViewId="0" topLeftCell="B1">
      <selection activeCell="G17" sqref="G17"/>
    </sheetView>
  </sheetViews>
  <sheetFormatPr defaultColWidth="8.375" defaultRowHeight="19.5" customHeight="1"/>
  <cols>
    <col min="1" max="1" width="7.00390625" style="107" customWidth="1"/>
    <col min="2" max="2" width="41.375" style="108" customWidth="1"/>
    <col min="3" max="3" width="11.875" style="109" customWidth="1"/>
    <col min="4" max="4" width="11.625" style="110" customWidth="1"/>
    <col min="5" max="5" width="11.25390625" style="111" customWidth="1"/>
    <col min="6" max="6" width="11.75390625" style="111" customWidth="1"/>
    <col min="7" max="7" width="14.75390625" style="108" customWidth="1"/>
    <col min="8" max="8" width="9.875" style="108" customWidth="1"/>
    <col min="9" max="10" width="9.25390625" style="108" customWidth="1"/>
    <col min="11" max="243" width="7.00390625" style="108" customWidth="1"/>
    <col min="244" max="16384" width="8.375" style="76" customWidth="1"/>
  </cols>
  <sheetData>
    <row r="1" spans="2:4" ht="25.5" customHeight="1">
      <c r="B1" s="112" t="s">
        <v>131</v>
      </c>
      <c r="C1" s="112"/>
      <c r="D1" s="112"/>
    </row>
    <row r="2" spans="2:4" ht="23.25" customHeight="1">
      <c r="B2" s="113"/>
      <c r="C2" s="114"/>
      <c r="D2" s="115" t="s">
        <v>132</v>
      </c>
    </row>
    <row r="3" spans="2:4" ht="24.75" customHeight="1">
      <c r="B3" s="116" t="s">
        <v>133</v>
      </c>
      <c r="C3" s="117" t="s">
        <v>134</v>
      </c>
      <c r="D3" s="118" t="s">
        <v>4</v>
      </c>
    </row>
    <row r="4" spans="2:5" ht="24.75" customHeight="1">
      <c r="B4" s="119" t="s">
        <v>0</v>
      </c>
      <c r="C4" s="120">
        <v>11162474</v>
      </c>
      <c r="D4" s="121">
        <v>8.2</v>
      </c>
      <c r="E4" s="144"/>
    </row>
    <row r="5" spans="2:5" ht="24.75" customHeight="1">
      <c r="B5" s="119" t="s">
        <v>135</v>
      </c>
      <c r="C5" s="120">
        <v>3789004</v>
      </c>
      <c r="D5" s="121">
        <v>9.1</v>
      </c>
      <c r="E5" s="144"/>
    </row>
    <row r="6" spans="2:5" ht="24.75" customHeight="1">
      <c r="B6" s="119" t="s">
        <v>136</v>
      </c>
      <c r="C6" s="120">
        <v>799442</v>
      </c>
      <c r="D6" s="122">
        <v>8.4</v>
      </c>
      <c r="E6" s="144"/>
    </row>
    <row r="7" spans="2:5" ht="24.75" customHeight="1">
      <c r="B7" s="119" t="s">
        <v>137</v>
      </c>
      <c r="C7" s="120">
        <v>798055</v>
      </c>
      <c r="D7" s="123">
        <v>9.4</v>
      </c>
      <c r="E7" s="144"/>
    </row>
    <row r="8" spans="2:5" ht="24.75" customHeight="1">
      <c r="B8" s="119" t="s">
        <v>138</v>
      </c>
      <c r="C8" s="120">
        <v>1550638</v>
      </c>
      <c r="D8" s="123">
        <v>8.2</v>
      </c>
      <c r="E8" s="144"/>
    </row>
    <row r="9" spans="2:5" ht="24.75" customHeight="1">
      <c r="B9" s="119" t="s">
        <v>139</v>
      </c>
      <c r="C9" s="120">
        <v>566641</v>
      </c>
      <c r="D9" s="124">
        <v>7</v>
      </c>
      <c r="E9" s="144"/>
    </row>
    <row r="10" spans="2:5" ht="24.75" customHeight="1">
      <c r="B10" s="119" t="s">
        <v>140</v>
      </c>
      <c r="C10" s="120">
        <v>1689606</v>
      </c>
      <c r="D10" s="123">
        <v>6.5</v>
      </c>
      <c r="E10" s="144"/>
    </row>
    <row r="11" spans="2:5" ht="24.75" customHeight="1">
      <c r="B11" s="119" t="s">
        <v>141</v>
      </c>
      <c r="C11" s="120">
        <v>1969088</v>
      </c>
      <c r="D11" s="121">
        <v>7.6</v>
      </c>
      <c r="E11" s="144"/>
    </row>
    <row r="12" spans="2:4" ht="24.75" customHeight="1">
      <c r="B12" s="119" t="s">
        <v>142</v>
      </c>
      <c r="C12" s="125" t="s">
        <v>143</v>
      </c>
      <c r="D12" s="126">
        <v>9.9</v>
      </c>
    </row>
    <row r="13" spans="2:4" ht="24.75" customHeight="1">
      <c r="B13" s="119" t="s">
        <v>135</v>
      </c>
      <c r="C13" s="125" t="s">
        <v>143</v>
      </c>
      <c r="D13" s="126">
        <v>9.4</v>
      </c>
    </row>
    <row r="14" spans="2:4" ht="24.75" customHeight="1">
      <c r="B14" s="119" t="s">
        <v>136</v>
      </c>
      <c r="C14" s="125" t="s">
        <v>143</v>
      </c>
      <c r="D14" s="126">
        <v>10.3</v>
      </c>
    </row>
    <row r="15" spans="2:4" ht="24.75" customHeight="1">
      <c r="B15" s="119" t="s">
        <v>137</v>
      </c>
      <c r="C15" s="125" t="s">
        <v>143</v>
      </c>
      <c r="D15" s="126">
        <v>10.7</v>
      </c>
    </row>
    <row r="16" spans="2:4" ht="24.75" customHeight="1">
      <c r="B16" s="119" t="s">
        <v>138</v>
      </c>
      <c r="C16" s="125" t="s">
        <v>143</v>
      </c>
      <c r="D16" s="126">
        <v>8.6</v>
      </c>
    </row>
    <row r="17" spans="2:4" ht="24.75" customHeight="1">
      <c r="B17" s="119" t="s">
        <v>139</v>
      </c>
      <c r="C17" s="125" t="s">
        <v>143</v>
      </c>
      <c r="D17" s="126">
        <v>8.6</v>
      </c>
    </row>
    <row r="18" spans="2:4" ht="24.75" customHeight="1">
      <c r="B18" s="119" t="s">
        <v>140</v>
      </c>
      <c r="C18" s="125" t="s">
        <v>143</v>
      </c>
      <c r="D18" s="126">
        <v>3.6</v>
      </c>
    </row>
    <row r="19" spans="2:4" ht="24.75" customHeight="1">
      <c r="B19" s="119" t="s">
        <v>141</v>
      </c>
      <c r="C19" s="125" t="s">
        <v>143</v>
      </c>
      <c r="D19" s="126">
        <v>7</v>
      </c>
    </row>
    <row r="20" spans="2:5" ht="24.75" customHeight="1">
      <c r="B20" s="119" t="s">
        <v>144</v>
      </c>
      <c r="C20" s="125" t="s">
        <v>143</v>
      </c>
      <c r="D20" s="126">
        <v>12.9</v>
      </c>
      <c r="E20" s="145"/>
    </row>
    <row r="21" spans="2:4" ht="24.75" customHeight="1">
      <c r="B21" s="119" t="s">
        <v>145</v>
      </c>
      <c r="C21" s="125" t="s">
        <v>143</v>
      </c>
      <c r="D21" s="127">
        <v>11.1</v>
      </c>
    </row>
    <row r="22" spans="2:4" ht="24.75" customHeight="1">
      <c r="B22" s="128" t="s">
        <v>146</v>
      </c>
      <c r="C22" s="125" t="s">
        <v>143</v>
      </c>
      <c r="D22" s="127">
        <v>21.4</v>
      </c>
    </row>
    <row r="23" spans="2:4" ht="24.75" customHeight="1">
      <c r="B23" s="128" t="s">
        <v>147</v>
      </c>
      <c r="C23" s="125" t="s">
        <v>143</v>
      </c>
      <c r="D23" s="127">
        <v>10.1</v>
      </c>
    </row>
    <row r="24" spans="2:4" ht="24.75" customHeight="1">
      <c r="B24" s="128" t="s">
        <v>148</v>
      </c>
      <c r="C24" s="125" t="s">
        <v>143</v>
      </c>
      <c r="D24" s="127">
        <v>20.4</v>
      </c>
    </row>
    <row r="25" spans="2:4" ht="24.75" customHeight="1">
      <c r="B25" s="128" t="s">
        <v>149</v>
      </c>
      <c r="C25" s="125" t="s">
        <v>143</v>
      </c>
      <c r="D25" s="127">
        <v>14.3</v>
      </c>
    </row>
    <row r="26" spans="2:4" ht="24.75" customHeight="1">
      <c r="B26" s="128" t="s">
        <v>150</v>
      </c>
      <c r="C26" s="125" t="s">
        <v>143</v>
      </c>
      <c r="D26" s="127">
        <v>3.3</v>
      </c>
    </row>
    <row r="27" spans="2:4" ht="24.75" customHeight="1">
      <c r="B27" s="128" t="s">
        <v>151</v>
      </c>
      <c r="C27" s="125" t="s">
        <v>143</v>
      </c>
      <c r="D27" s="127">
        <v>8</v>
      </c>
    </row>
    <row r="28" spans="2:4" ht="24.75" customHeight="1">
      <c r="B28" s="128" t="s">
        <v>152</v>
      </c>
      <c r="C28" s="125" t="s">
        <v>143</v>
      </c>
      <c r="D28" s="127">
        <v>18.9</v>
      </c>
    </row>
    <row r="29" spans="2:4" ht="24.75" customHeight="1">
      <c r="B29" s="129" t="s">
        <v>153</v>
      </c>
      <c r="C29" s="125" t="s">
        <v>143</v>
      </c>
      <c r="D29" s="127">
        <v>5.2</v>
      </c>
    </row>
    <row r="30" spans="2:4" ht="24.75" customHeight="1">
      <c r="B30" s="119" t="s">
        <v>154</v>
      </c>
      <c r="C30" s="130">
        <v>1259727</v>
      </c>
      <c r="D30" s="131">
        <v>26.1</v>
      </c>
    </row>
    <row r="31" spans="2:4" ht="24.75" customHeight="1">
      <c r="B31" s="128" t="s">
        <v>146</v>
      </c>
      <c r="C31" s="130">
        <v>669930</v>
      </c>
      <c r="D31" s="131">
        <v>13.5</v>
      </c>
    </row>
    <row r="32" spans="2:4" ht="24.75" customHeight="1">
      <c r="B32" s="128" t="s">
        <v>147</v>
      </c>
      <c r="C32" s="130">
        <v>22081</v>
      </c>
      <c r="D32" s="131">
        <v>-4.6</v>
      </c>
    </row>
    <row r="33" spans="2:4" ht="24.75" customHeight="1">
      <c r="B33" s="128" t="s">
        <v>148</v>
      </c>
      <c r="C33" s="130">
        <v>92364</v>
      </c>
      <c r="D33" s="131">
        <v>38.8</v>
      </c>
    </row>
    <row r="34" spans="2:4" ht="24.75" customHeight="1">
      <c r="B34" s="128" t="s">
        <v>149</v>
      </c>
      <c r="C34" s="130">
        <v>57818</v>
      </c>
      <c r="D34" s="131">
        <v>238</v>
      </c>
    </row>
    <row r="35" spans="2:4" ht="24.75" customHeight="1">
      <c r="B35" s="128" t="s">
        <v>150</v>
      </c>
      <c r="C35" s="130">
        <v>36983</v>
      </c>
      <c r="D35" s="131">
        <v>31.4</v>
      </c>
    </row>
    <row r="36" spans="2:4" ht="24.75" customHeight="1">
      <c r="B36" s="128" t="s">
        <v>151</v>
      </c>
      <c r="C36" s="130">
        <v>66861</v>
      </c>
      <c r="D36" s="131">
        <v>14.4</v>
      </c>
    </row>
    <row r="37" spans="2:4" ht="24.75" customHeight="1">
      <c r="B37" s="128" t="s">
        <v>152</v>
      </c>
      <c r="C37" s="130">
        <v>87637</v>
      </c>
      <c r="D37" s="131">
        <v>-40.7</v>
      </c>
    </row>
    <row r="38" spans="2:4" ht="24.75" customHeight="1">
      <c r="B38" s="128" t="s">
        <v>153</v>
      </c>
      <c r="C38" s="132">
        <v>226053</v>
      </c>
      <c r="D38" s="133">
        <v>222.5</v>
      </c>
    </row>
    <row r="39" spans="2:6" ht="22.5" customHeight="1">
      <c r="B39" s="119" t="s">
        <v>101</v>
      </c>
      <c r="C39" s="134">
        <v>4954207.2</v>
      </c>
      <c r="D39" s="135">
        <v>18.2</v>
      </c>
      <c r="E39" s="144"/>
      <c r="F39" s="146"/>
    </row>
    <row r="40" spans="2:10" ht="24.75" customHeight="1">
      <c r="B40" s="119" t="s">
        <v>135</v>
      </c>
      <c r="C40" s="136">
        <v>2017637</v>
      </c>
      <c r="D40" s="137">
        <v>18.2</v>
      </c>
      <c r="E40" s="144"/>
      <c r="F40" s="146"/>
      <c r="G40" s="147"/>
      <c r="H40" s="147"/>
      <c r="I40" s="147"/>
      <c r="J40" s="147"/>
    </row>
    <row r="41" spans="2:10" ht="24.75" customHeight="1">
      <c r="B41" s="119" t="s">
        <v>136</v>
      </c>
      <c r="C41" s="136">
        <v>326797.6</v>
      </c>
      <c r="D41" s="137">
        <v>18.2</v>
      </c>
      <c r="E41" s="144"/>
      <c r="F41" s="146"/>
      <c r="G41" s="147"/>
      <c r="H41" s="147"/>
      <c r="I41" s="147"/>
      <c r="J41" s="147"/>
    </row>
    <row r="42" spans="2:10" ht="24.75" customHeight="1">
      <c r="B42" s="119" t="s">
        <v>137</v>
      </c>
      <c r="C42" s="136">
        <v>252732.9</v>
      </c>
      <c r="D42" s="137">
        <v>18.1</v>
      </c>
      <c r="E42" s="144"/>
      <c r="F42" s="146"/>
      <c r="G42" s="147"/>
      <c r="H42" s="147"/>
      <c r="I42" s="147"/>
      <c r="J42" s="147"/>
    </row>
    <row r="43" spans="2:10" ht="24.75" customHeight="1">
      <c r="B43" s="119" t="s">
        <v>138</v>
      </c>
      <c r="C43" s="136">
        <v>579065.5</v>
      </c>
      <c r="D43" s="137">
        <v>18.3</v>
      </c>
      <c r="E43" s="144"/>
      <c r="F43" s="146"/>
      <c r="G43" s="148"/>
      <c r="H43" s="148"/>
      <c r="I43" s="148"/>
      <c r="J43" s="148"/>
    </row>
    <row r="44" spans="2:11" ht="24.75" customHeight="1">
      <c r="B44" s="119" t="s">
        <v>139</v>
      </c>
      <c r="C44" s="136">
        <v>268058.9</v>
      </c>
      <c r="D44" s="137">
        <v>18.1</v>
      </c>
      <c r="E44" s="144"/>
      <c r="F44" s="146"/>
      <c r="G44" s="149"/>
      <c r="H44" s="149"/>
      <c r="I44" s="149"/>
      <c r="J44" s="149"/>
      <c r="K44" s="149"/>
    </row>
    <row r="45" spans="2:6" ht="24.75" customHeight="1">
      <c r="B45" s="119" t="s">
        <v>140</v>
      </c>
      <c r="C45" s="136">
        <v>673711.4</v>
      </c>
      <c r="D45" s="137">
        <v>19.2</v>
      </c>
      <c r="E45" s="144"/>
      <c r="F45" s="146"/>
    </row>
    <row r="46" spans="2:8" ht="24.75" customHeight="1">
      <c r="B46" s="119" t="s">
        <v>141</v>
      </c>
      <c r="C46" s="136">
        <v>836203.9</v>
      </c>
      <c r="D46" s="137">
        <v>17.2</v>
      </c>
      <c r="E46" s="144"/>
      <c r="F46" s="146"/>
      <c r="H46" s="150"/>
    </row>
    <row r="47" spans="2:6" ht="24.75" customHeight="1">
      <c r="B47" s="138" t="s">
        <v>155</v>
      </c>
      <c r="C47" s="139">
        <v>1191716</v>
      </c>
      <c r="D47" s="140">
        <v>40.9</v>
      </c>
      <c r="F47" s="151"/>
    </row>
    <row r="48" spans="2:6" ht="24.75" customHeight="1">
      <c r="B48" s="119" t="s">
        <v>135</v>
      </c>
      <c r="C48" s="139">
        <v>171235</v>
      </c>
      <c r="D48" s="141">
        <v>16.9</v>
      </c>
      <c r="F48" s="152"/>
    </row>
    <row r="49" spans="2:6" ht="24.75" customHeight="1">
      <c r="B49" s="119" t="s">
        <v>136</v>
      </c>
      <c r="C49" s="139">
        <v>54709</v>
      </c>
      <c r="D49" s="141">
        <v>16.5</v>
      </c>
      <c r="F49" s="152"/>
    </row>
    <row r="50" spans="2:6" ht="24.75" customHeight="1">
      <c r="B50" s="119" t="s">
        <v>137</v>
      </c>
      <c r="C50" s="139">
        <v>142541</v>
      </c>
      <c r="D50" s="141">
        <v>16</v>
      </c>
      <c r="F50" s="152"/>
    </row>
    <row r="51" spans="2:6" ht="24.75" customHeight="1">
      <c r="B51" s="119" t="s">
        <v>138</v>
      </c>
      <c r="C51" s="139">
        <v>65092</v>
      </c>
      <c r="D51" s="141">
        <v>15.6</v>
      </c>
      <c r="F51" s="152"/>
    </row>
    <row r="52" spans="2:6" ht="24.75" customHeight="1">
      <c r="B52" s="119" t="s">
        <v>139</v>
      </c>
      <c r="C52" s="139">
        <v>36381</v>
      </c>
      <c r="D52" s="141">
        <v>58.5</v>
      </c>
      <c r="F52" s="152"/>
    </row>
    <row r="53" spans="2:6" ht="24.75" customHeight="1">
      <c r="B53" s="119" t="s">
        <v>140</v>
      </c>
      <c r="C53" s="139">
        <v>39035</v>
      </c>
      <c r="D53" s="141">
        <v>17.7</v>
      </c>
      <c r="F53" s="152"/>
    </row>
    <row r="54" spans="2:6" ht="24.75" customHeight="1">
      <c r="B54" s="119" t="s">
        <v>141</v>
      </c>
      <c r="C54" s="139">
        <v>134447</v>
      </c>
      <c r="D54" s="141">
        <v>9.1</v>
      </c>
      <c r="F54" s="152"/>
    </row>
    <row r="55" spans="2:6" ht="24.75" customHeight="1">
      <c r="B55" s="119" t="s">
        <v>144</v>
      </c>
      <c r="C55" s="139">
        <v>548278</v>
      </c>
      <c r="D55" s="141">
        <v>86.4</v>
      </c>
      <c r="F55" s="152"/>
    </row>
    <row r="56" spans="2:5" ht="24.75" customHeight="1">
      <c r="B56" s="119" t="s">
        <v>156</v>
      </c>
      <c r="C56" s="142">
        <v>39007.6773325828</v>
      </c>
      <c r="D56" s="143">
        <v>9.1</v>
      </c>
      <c r="E56" s="107"/>
    </row>
    <row r="57" spans="2:5" ht="24.75" customHeight="1">
      <c r="B57" s="119" t="s">
        <v>135</v>
      </c>
      <c r="C57" s="142">
        <v>39806.5499074703</v>
      </c>
      <c r="D57" s="143">
        <v>9.3</v>
      </c>
      <c r="E57" s="107"/>
    </row>
    <row r="58" spans="2:5" ht="24.75" customHeight="1">
      <c r="B58" s="119" t="s">
        <v>136</v>
      </c>
      <c r="C58" s="142">
        <v>38393.5202806592</v>
      </c>
      <c r="D58" s="143">
        <v>8.5</v>
      </c>
      <c r="E58" s="107"/>
    </row>
    <row r="59" spans="2:5" ht="24.75" customHeight="1">
      <c r="B59" s="119" t="s">
        <v>137</v>
      </c>
      <c r="C59" s="142">
        <v>38897.4711030916</v>
      </c>
      <c r="D59" s="143">
        <v>9.4</v>
      </c>
      <c r="E59" s="107"/>
    </row>
    <row r="60" spans="2:5" ht="24.75" customHeight="1">
      <c r="B60" s="119" t="s">
        <v>138</v>
      </c>
      <c r="C60" s="142">
        <v>39701.2422225257</v>
      </c>
      <c r="D60" s="143">
        <v>9.6</v>
      </c>
      <c r="E60" s="107"/>
    </row>
    <row r="61" spans="2:5" ht="24.75" customHeight="1">
      <c r="B61" s="119" t="s">
        <v>139</v>
      </c>
      <c r="C61" s="142">
        <v>37093.1200189485</v>
      </c>
      <c r="D61" s="143">
        <v>8.7</v>
      </c>
      <c r="E61" s="107"/>
    </row>
    <row r="62" spans="2:5" ht="24.75" customHeight="1">
      <c r="B62" s="119" t="s">
        <v>140</v>
      </c>
      <c r="C62" s="142">
        <v>39075.6591609407</v>
      </c>
      <c r="D62" s="143">
        <v>8.9</v>
      </c>
      <c r="E62" s="107"/>
    </row>
    <row r="63" spans="2:5" ht="24.75" customHeight="1">
      <c r="B63" s="119" t="s">
        <v>141</v>
      </c>
      <c r="C63" s="142">
        <v>37670.8438102586</v>
      </c>
      <c r="D63" s="143">
        <v>9.2</v>
      </c>
      <c r="E63" s="107"/>
    </row>
    <row r="64" spans="2:5" ht="24.75" customHeight="1">
      <c r="B64" s="119" t="s">
        <v>157</v>
      </c>
      <c r="C64" s="142">
        <v>15925.1207458795</v>
      </c>
      <c r="D64" s="143">
        <v>10.8</v>
      </c>
      <c r="E64" s="107"/>
    </row>
    <row r="65" spans="2:4" ht="24.75" customHeight="1">
      <c r="B65" s="119" t="s">
        <v>135</v>
      </c>
      <c r="C65" s="142">
        <v>16525.1051736795</v>
      </c>
      <c r="D65" s="143">
        <v>11.2</v>
      </c>
    </row>
    <row r="66" spans="2:4" ht="24.75" customHeight="1">
      <c r="B66" s="119" t="s">
        <v>136</v>
      </c>
      <c r="C66" s="142">
        <v>15738.2871685543</v>
      </c>
      <c r="D66" s="143">
        <v>11.1</v>
      </c>
    </row>
    <row r="67" spans="2:4" ht="24.75" customHeight="1">
      <c r="B67" s="119" t="s">
        <v>137</v>
      </c>
      <c r="C67" s="142">
        <v>15730.1328096072</v>
      </c>
      <c r="D67" s="143">
        <v>11.4</v>
      </c>
    </row>
    <row r="68" spans="2:4" ht="24.75" customHeight="1">
      <c r="B68" s="119" t="s">
        <v>138</v>
      </c>
      <c r="C68" s="142">
        <v>15966.0805927037</v>
      </c>
      <c r="D68" s="143">
        <v>10.7</v>
      </c>
    </row>
    <row r="69" spans="2:4" ht="24.75" customHeight="1">
      <c r="B69" s="119" t="s">
        <v>139</v>
      </c>
      <c r="C69" s="142">
        <v>15667.3350304408</v>
      </c>
      <c r="D69" s="143">
        <v>10.9</v>
      </c>
    </row>
    <row r="70" spans="2:4" ht="24.75" customHeight="1">
      <c r="B70" s="119" t="s">
        <v>140</v>
      </c>
      <c r="C70" s="142">
        <v>15667.7282703613</v>
      </c>
      <c r="D70" s="143">
        <v>10.8</v>
      </c>
    </row>
    <row r="71" spans="2:4" ht="24.75" customHeight="1">
      <c r="B71" s="119" t="s">
        <v>141</v>
      </c>
      <c r="C71" s="142">
        <v>16076.9586685199</v>
      </c>
      <c r="D71" s="143">
        <v>10.6</v>
      </c>
    </row>
    <row r="72" spans="2:5" ht="24.75" customHeight="1">
      <c r="B72" s="153" t="s">
        <v>158</v>
      </c>
      <c r="C72" s="154">
        <v>593054</v>
      </c>
      <c r="D72" s="155">
        <v>12.71</v>
      </c>
      <c r="E72" s="144"/>
    </row>
    <row r="73" spans="2:5" ht="24.75" customHeight="1">
      <c r="B73" s="119" t="s">
        <v>159</v>
      </c>
      <c r="C73" s="154">
        <v>89023</v>
      </c>
      <c r="D73" s="156">
        <v>14.97</v>
      </c>
      <c r="E73" s="144"/>
    </row>
    <row r="74" spans="2:5" ht="24.75" customHeight="1">
      <c r="B74" s="119" t="s">
        <v>136</v>
      </c>
      <c r="C74" s="157">
        <v>30396</v>
      </c>
      <c r="D74" s="155">
        <v>20.58</v>
      </c>
      <c r="E74" s="144"/>
    </row>
    <row r="75" spans="2:5" ht="24.75" customHeight="1">
      <c r="B75" s="119" t="s">
        <v>137</v>
      </c>
      <c r="C75" s="157">
        <v>30963</v>
      </c>
      <c r="D75" s="155">
        <v>15.5</v>
      </c>
      <c r="E75" s="144"/>
    </row>
    <row r="76" spans="2:5" ht="24.75" customHeight="1">
      <c r="B76" s="119" t="s">
        <v>138</v>
      </c>
      <c r="C76" s="157">
        <v>51129</v>
      </c>
      <c r="D76" s="155">
        <v>16.5</v>
      </c>
      <c r="E76" s="144"/>
    </row>
    <row r="77" spans="2:5" ht="24.75" customHeight="1">
      <c r="B77" s="119" t="s">
        <v>139</v>
      </c>
      <c r="C77" s="157">
        <v>39439</v>
      </c>
      <c r="D77" s="155">
        <v>25.36</v>
      </c>
      <c r="E77" s="144"/>
    </row>
    <row r="78" spans="2:5" ht="24.75" customHeight="1">
      <c r="B78" s="119" t="s">
        <v>140</v>
      </c>
      <c r="C78" s="154">
        <v>44339</v>
      </c>
      <c r="D78" s="156">
        <v>19.27</v>
      </c>
      <c r="E78" s="144"/>
    </row>
    <row r="79" spans="2:5" ht="24.75" customHeight="1">
      <c r="B79" s="158" t="s">
        <v>141</v>
      </c>
      <c r="C79" s="159">
        <v>77336</v>
      </c>
      <c r="D79" s="160">
        <v>20.28</v>
      </c>
      <c r="E79" s="144"/>
    </row>
    <row r="80" spans="2:4" ht="19.5" customHeight="1">
      <c r="B80" s="108" t="s">
        <v>160</v>
      </c>
      <c r="C80" s="161"/>
      <c r="D80" s="162"/>
    </row>
    <row r="81" ht="19.5" customHeight="1">
      <c r="B81" s="163"/>
    </row>
  </sheetData>
  <sheetProtection/>
  <protectedRanges>
    <protectedRange sqref="C6" name="区域1_5"/>
    <protectedRange sqref="C8" name="区域1_6"/>
    <protectedRange sqref="C5" name="区域1_7"/>
    <protectedRange sqref="C7" name="区域1_8"/>
    <protectedRange sqref="C9" name="区域1_10"/>
    <protectedRange sqref="C11" name="区域1_12"/>
    <protectedRange sqref="C10" name="区域1_11"/>
    <protectedRange sqref="D8" name="区域1_6_1"/>
    <protectedRange sqref="D11" name="区域1_12_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="85" zoomScaleNormal="85" workbookViewId="0" topLeftCell="A1">
      <selection activeCell="H14" sqref="H14"/>
    </sheetView>
  </sheetViews>
  <sheetFormatPr defaultColWidth="9.875" defaultRowHeight="30" customHeight="1"/>
  <cols>
    <col min="1" max="1" width="6.375" style="47" customWidth="1"/>
    <col min="2" max="2" width="17.125" style="48" customWidth="1"/>
    <col min="3" max="3" width="10.75390625" style="48" customWidth="1"/>
    <col min="4" max="4" width="8.375" style="48" customWidth="1"/>
    <col min="5" max="5" width="10.75390625" style="48" customWidth="1"/>
    <col min="6" max="6" width="9.75390625" style="48" customWidth="1"/>
    <col min="7" max="8" width="11.125" style="48" customWidth="1"/>
    <col min="9" max="9" width="11.25390625" style="48" customWidth="1"/>
    <col min="10" max="16384" width="9.875" style="48" customWidth="1"/>
  </cols>
  <sheetData>
    <row r="1" spans="2:10" ht="30" customHeight="1">
      <c r="B1" s="72" t="s">
        <v>161</v>
      </c>
      <c r="C1" s="72"/>
      <c r="D1" s="72"/>
      <c r="E1" s="72"/>
      <c r="F1" s="72"/>
      <c r="G1" s="76"/>
      <c r="H1" s="76"/>
      <c r="I1" s="76"/>
      <c r="J1" s="76"/>
    </row>
    <row r="2" spans="2:10" ht="30" customHeight="1">
      <c r="B2" s="73"/>
      <c r="C2" s="73"/>
      <c r="D2" s="73"/>
      <c r="E2" s="73"/>
      <c r="J2" s="81" t="s">
        <v>99</v>
      </c>
    </row>
    <row r="3" spans="2:10" ht="24.75" customHeight="1">
      <c r="B3" s="4" t="s">
        <v>162</v>
      </c>
      <c r="C3" s="49" t="s">
        <v>163</v>
      </c>
      <c r="D3" s="50"/>
      <c r="E3" s="50"/>
      <c r="F3" s="77"/>
      <c r="G3" s="49" t="s">
        <v>164</v>
      </c>
      <c r="H3" s="50"/>
      <c r="I3" s="50"/>
      <c r="J3" s="50"/>
    </row>
    <row r="4" spans="2:10" ht="24.75" customHeight="1">
      <c r="B4" s="6"/>
      <c r="C4" s="34" t="s">
        <v>3</v>
      </c>
      <c r="D4" s="34" t="s">
        <v>165</v>
      </c>
      <c r="E4" s="34" t="s">
        <v>91</v>
      </c>
      <c r="F4" s="18" t="s">
        <v>165</v>
      </c>
      <c r="G4" s="34" t="s">
        <v>3</v>
      </c>
      <c r="H4" s="34" t="s">
        <v>165</v>
      </c>
      <c r="I4" s="34" t="s">
        <v>91</v>
      </c>
      <c r="J4" s="26" t="s">
        <v>165</v>
      </c>
    </row>
    <row r="5" spans="2:10" ht="24.75" customHeight="1">
      <c r="B5" s="6" t="s">
        <v>166</v>
      </c>
      <c r="C5" s="34">
        <v>1143670</v>
      </c>
      <c r="D5" s="34" t="s">
        <v>143</v>
      </c>
      <c r="E5" s="34">
        <v>8.1</v>
      </c>
      <c r="F5" s="18" t="s">
        <v>143</v>
      </c>
      <c r="G5" s="34">
        <v>83086</v>
      </c>
      <c r="H5" s="34" t="s">
        <v>143</v>
      </c>
      <c r="I5" s="34">
        <v>7.1</v>
      </c>
      <c r="J5" s="26" t="s">
        <v>143</v>
      </c>
    </row>
    <row r="6" spans="2:10" ht="24.75" customHeight="1">
      <c r="B6" s="6" t="s">
        <v>167</v>
      </c>
      <c r="C6" s="34">
        <v>53850.79</v>
      </c>
      <c r="D6" s="87" t="s">
        <v>143</v>
      </c>
      <c r="E6" s="96">
        <v>8.2</v>
      </c>
      <c r="F6" s="87" t="s">
        <v>143</v>
      </c>
      <c r="G6" s="97">
        <v>5661.86</v>
      </c>
      <c r="H6" s="87" t="s">
        <v>143</v>
      </c>
      <c r="I6" s="96">
        <v>7</v>
      </c>
      <c r="J6" s="102" t="s">
        <v>143</v>
      </c>
    </row>
    <row r="7" spans="2:10" ht="24.75" customHeight="1">
      <c r="B7" s="6" t="s">
        <v>168</v>
      </c>
      <c r="C7" s="88">
        <v>19916.98</v>
      </c>
      <c r="D7" s="89">
        <f>RANK(C7,$C$7:$C$27)</f>
        <v>1</v>
      </c>
      <c r="E7" s="98">
        <v>8.6</v>
      </c>
      <c r="F7" s="89">
        <f>RANK(E7,$E$7:$E$27)</f>
        <v>4</v>
      </c>
      <c r="G7" s="97">
        <v>582.79</v>
      </c>
      <c r="H7" s="89">
        <f aca="true" t="shared" si="0" ref="H7:H27">RANK(G7,$G$7:$G$27)</f>
        <v>1</v>
      </c>
      <c r="I7" s="96">
        <v>4.8</v>
      </c>
      <c r="J7" s="103">
        <f>RANK(I7,$I$7:$I$27)</f>
        <v>20</v>
      </c>
    </row>
    <row r="8" spans="2:10" ht="24.75" customHeight="1">
      <c r="B8" s="6" t="s">
        <v>169</v>
      </c>
      <c r="C8" s="88">
        <v>1601.31</v>
      </c>
      <c r="D8" s="89">
        <f aca="true" t="shared" si="1" ref="D7:D27">RANK(C8,$C$7:$C$27)</f>
        <v>11</v>
      </c>
      <c r="E8" s="98">
        <v>8.3</v>
      </c>
      <c r="F8" s="89">
        <f aca="true" t="shared" si="2" ref="F8:F27">RANK(E8,$E$7:$E$27)</f>
        <v>9</v>
      </c>
      <c r="G8" s="97">
        <v>242.43</v>
      </c>
      <c r="H8" s="89">
        <f t="shared" si="0"/>
        <v>12</v>
      </c>
      <c r="I8" s="96">
        <v>7.1</v>
      </c>
      <c r="J8" s="103">
        <f aca="true" t="shared" si="3" ref="J8:J27">RANK(I8,$I$7:$I$27)</f>
        <v>13</v>
      </c>
    </row>
    <row r="9" spans="2:10" ht="24.75" customHeight="1">
      <c r="B9" s="6" t="s">
        <v>170</v>
      </c>
      <c r="C9" s="88">
        <v>1133.95</v>
      </c>
      <c r="D9" s="89">
        <f t="shared" si="1"/>
        <v>15</v>
      </c>
      <c r="E9" s="98">
        <v>8.3</v>
      </c>
      <c r="F9" s="89">
        <f t="shared" si="2"/>
        <v>9</v>
      </c>
      <c r="G9" s="97">
        <v>103.56</v>
      </c>
      <c r="H9" s="89">
        <f t="shared" si="0"/>
        <v>19</v>
      </c>
      <c r="I9" s="96">
        <v>7.6</v>
      </c>
      <c r="J9" s="103">
        <f t="shared" si="3"/>
        <v>2</v>
      </c>
    </row>
    <row r="10" spans="2:10" ht="24.75" customHeight="1">
      <c r="B10" s="6" t="s">
        <v>171</v>
      </c>
      <c r="C10" s="88">
        <v>2406.08</v>
      </c>
      <c r="D10" s="89">
        <f t="shared" si="1"/>
        <v>6</v>
      </c>
      <c r="E10" s="98">
        <v>8.5</v>
      </c>
      <c r="F10" s="89">
        <f t="shared" si="2"/>
        <v>5</v>
      </c>
      <c r="G10" s="97">
        <v>265.07</v>
      </c>
      <c r="H10" s="89">
        <f t="shared" si="0"/>
        <v>10</v>
      </c>
      <c r="I10" s="96">
        <v>6.7</v>
      </c>
      <c r="J10" s="103">
        <f t="shared" si="3"/>
        <v>19</v>
      </c>
    </row>
    <row r="11" spans="2:10" ht="24.75" customHeight="1">
      <c r="B11" s="6" t="s">
        <v>172</v>
      </c>
      <c r="C11" s="88">
        <v>2656.56</v>
      </c>
      <c r="D11" s="89">
        <f t="shared" si="1"/>
        <v>4</v>
      </c>
      <c r="E11" s="98">
        <v>8.7</v>
      </c>
      <c r="F11" s="89">
        <f t="shared" si="2"/>
        <v>2</v>
      </c>
      <c r="G11" s="97">
        <v>281.33</v>
      </c>
      <c r="H11" s="89">
        <f t="shared" si="0"/>
        <v>8</v>
      </c>
      <c r="I11" s="96">
        <v>7.3</v>
      </c>
      <c r="J11" s="103">
        <f t="shared" si="3"/>
        <v>10</v>
      </c>
    </row>
    <row r="12" spans="2:10" ht="24.75" customHeight="1">
      <c r="B12" s="6" t="s">
        <v>173</v>
      </c>
      <c r="C12" s="88">
        <v>3350.29</v>
      </c>
      <c r="D12" s="89">
        <f t="shared" si="1"/>
        <v>2</v>
      </c>
      <c r="E12" s="98">
        <v>8.7</v>
      </c>
      <c r="F12" s="89">
        <f t="shared" si="2"/>
        <v>2</v>
      </c>
      <c r="G12" s="97">
        <v>377.32</v>
      </c>
      <c r="H12" s="89">
        <f t="shared" si="0"/>
        <v>5</v>
      </c>
      <c r="I12" s="96">
        <v>7.5</v>
      </c>
      <c r="J12" s="103">
        <f t="shared" si="3"/>
        <v>6</v>
      </c>
    </row>
    <row r="13" spans="1:10" s="86" customFormat="1" ht="24.75" customHeight="1">
      <c r="A13" s="90"/>
      <c r="B13" s="12" t="s">
        <v>174</v>
      </c>
      <c r="C13" s="91">
        <v>1116.25</v>
      </c>
      <c r="D13" s="92">
        <f t="shared" si="1"/>
        <v>16</v>
      </c>
      <c r="E13" s="99">
        <v>8.2</v>
      </c>
      <c r="F13" s="92">
        <f t="shared" si="2"/>
        <v>12</v>
      </c>
      <c r="G13" s="91">
        <v>198.64</v>
      </c>
      <c r="H13" s="92">
        <f t="shared" si="0"/>
        <v>15</v>
      </c>
      <c r="I13" s="99">
        <v>7.3</v>
      </c>
      <c r="J13" s="104">
        <f t="shared" si="3"/>
        <v>10</v>
      </c>
    </row>
    <row r="14" spans="2:10" ht="24.75" customHeight="1">
      <c r="B14" s="6" t="s">
        <v>175</v>
      </c>
      <c r="C14" s="88">
        <v>1519.87</v>
      </c>
      <c r="D14" s="89">
        <f t="shared" si="1"/>
        <v>13</v>
      </c>
      <c r="E14" s="98">
        <v>8.2</v>
      </c>
      <c r="F14" s="89">
        <f t="shared" si="2"/>
        <v>12</v>
      </c>
      <c r="G14" s="97">
        <v>220.81</v>
      </c>
      <c r="H14" s="89">
        <f t="shared" si="0"/>
        <v>14</v>
      </c>
      <c r="I14" s="96">
        <v>7.6</v>
      </c>
      <c r="J14" s="103">
        <f t="shared" si="3"/>
        <v>2</v>
      </c>
    </row>
    <row r="15" spans="2:10" ht="24.75" customHeight="1">
      <c r="B15" s="6" t="s">
        <v>176</v>
      </c>
      <c r="C15" s="88">
        <v>1605.53</v>
      </c>
      <c r="D15" s="89">
        <f t="shared" si="1"/>
        <v>10</v>
      </c>
      <c r="E15" s="98">
        <v>8.5</v>
      </c>
      <c r="F15" s="89">
        <f t="shared" si="2"/>
        <v>5</v>
      </c>
      <c r="G15" s="97">
        <v>277.07</v>
      </c>
      <c r="H15" s="89">
        <f t="shared" si="0"/>
        <v>9</v>
      </c>
      <c r="I15" s="96">
        <v>6.9</v>
      </c>
      <c r="J15" s="103">
        <f t="shared" si="3"/>
        <v>15</v>
      </c>
    </row>
    <row r="16" spans="2:10" ht="24.75" customHeight="1">
      <c r="B16" s="6" t="s">
        <v>177</v>
      </c>
      <c r="C16" s="88">
        <v>2205.15</v>
      </c>
      <c r="D16" s="89">
        <f t="shared" si="1"/>
        <v>8</v>
      </c>
      <c r="E16" s="98">
        <v>8.2</v>
      </c>
      <c r="F16" s="89">
        <f t="shared" si="2"/>
        <v>12</v>
      </c>
      <c r="G16" s="97">
        <v>292</v>
      </c>
      <c r="H16" s="89">
        <f t="shared" si="0"/>
        <v>7</v>
      </c>
      <c r="I16" s="96">
        <v>6.9</v>
      </c>
      <c r="J16" s="103">
        <f t="shared" si="3"/>
        <v>15</v>
      </c>
    </row>
    <row r="17" spans="2:10" ht="24.75" customHeight="1">
      <c r="B17" s="6" t="s">
        <v>178</v>
      </c>
      <c r="C17" s="88">
        <v>2601.98</v>
      </c>
      <c r="D17" s="89">
        <f t="shared" si="1"/>
        <v>5</v>
      </c>
      <c r="E17" s="98">
        <v>7.8</v>
      </c>
      <c r="F17" s="89">
        <f t="shared" si="2"/>
        <v>17</v>
      </c>
      <c r="G17" s="97">
        <v>474.84</v>
      </c>
      <c r="H17" s="89">
        <f t="shared" si="0"/>
        <v>2</v>
      </c>
      <c r="I17" s="96">
        <v>7.5</v>
      </c>
      <c r="J17" s="103">
        <f t="shared" si="3"/>
        <v>6</v>
      </c>
    </row>
    <row r="18" spans="2:10" ht="24.75" customHeight="1">
      <c r="B18" s="6" t="s">
        <v>179</v>
      </c>
      <c r="C18" s="88">
        <v>1547.87</v>
      </c>
      <c r="D18" s="89">
        <f t="shared" si="1"/>
        <v>12</v>
      </c>
      <c r="E18" s="98">
        <v>8.4</v>
      </c>
      <c r="F18" s="89">
        <f t="shared" si="2"/>
        <v>7</v>
      </c>
      <c r="G18" s="97">
        <v>229.8</v>
      </c>
      <c r="H18" s="89">
        <f t="shared" si="0"/>
        <v>13</v>
      </c>
      <c r="I18" s="96">
        <v>6.9</v>
      </c>
      <c r="J18" s="103">
        <f t="shared" si="3"/>
        <v>15</v>
      </c>
    </row>
    <row r="19" spans="2:10" ht="24.75" customHeight="1">
      <c r="B19" s="6" t="s">
        <v>180</v>
      </c>
      <c r="C19" s="88">
        <v>3148.08</v>
      </c>
      <c r="D19" s="89">
        <f t="shared" si="1"/>
        <v>3</v>
      </c>
      <c r="E19" s="98">
        <v>8.9</v>
      </c>
      <c r="F19" s="89">
        <f t="shared" si="2"/>
        <v>1</v>
      </c>
      <c r="G19" s="97">
        <v>356.11</v>
      </c>
      <c r="H19" s="89">
        <f t="shared" si="0"/>
        <v>6</v>
      </c>
      <c r="I19" s="96">
        <v>7.6</v>
      </c>
      <c r="J19" s="103">
        <f t="shared" si="3"/>
        <v>2</v>
      </c>
    </row>
    <row r="20" spans="2:10" ht="24.75" customHeight="1">
      <c r="B20" s="6" t="s">
        <v>181</v>
      </c>
      <c r="C20" s="88">
        <v>1417.82</v>
      </c>
      <c r="D20" s="89">
        <f t="shared" si="1"/>
        <v>14</v>
      </c>
      <c r="E20" s="98">
        <v>8.1</v>
      </c>
      <c r="F20" s="89">
        <f t="shared" si="2"/>
        <v>15</v>
      </c>
      <c r="G20" s="97">
        <v>243.51</v>
      </c>
      <c r="H20" s="89">
        <f t="shared" si="0"/>
        <v>11</v>
      </c>
      <c r="I20" s="96">
        <v>7.3</v>
      </c>
      <c r="J20" s="103">
        <f t="shared" si="3"/>
        <v>10</v>
      </c>
    </row>
    <row r="21" spans="2:10" ht="24.75" customHeight="1">
      <c r="B21" s="6" t="s">
        <v>182</v>
      </c>
      <c r="C21" s="88">
        <v>2351.67</v>
      </c>
      <c r="D21" s="89">
        <f t="shared" si="1"/>
        <v>7</v>
      </c>
      <c r="E21" s="98">
        <v>8.3</v>
      </c>
      <c r="F21" s="89">
        <f t="shared" si="2"/>
        <v>9</v>
      </c>
      <c r="G21" s="97">
        <v>411.6</v>
      </c>
      <c r="H21" s="89">
        <f t="shared" si="0"/>
        <v>4</v>
      </c>
      <c r="I21" s="96">
        <v>7.6</v>
      </c>
      <c r="J21" s="103">
        <f t="shared" si="3"/>
        <v>2</v>
      </c>
    </row>
    <row r="22" spans="2:10" ht="24.75" customHeight="1">
      <c r="B22" s="6" t="s">
        <v>183</v>
      </c>
      <c r="C22" s="88">
        <v>840.56</v>
      </c>
      <c r="D22" s="89">
        <f t="shared" si="1"/>
        <v>18</v>
      </c>
      <c r="E22" s="98">
        <v>8.4</v>
      </c>
      <c r="F22" s="89">
        <f t="shared" si="2"/>
        <v>7</v>
      </c>
      <c r="G22" s="97">
        <v>157.9</v>
      </c>
      <c r="H22" s="89">
        <f t="shared" si="0"/>
        <v>18</v>
      </c>
      <c r="I22" s="96">
        <v>8.2</v>
      </c>
      <c r="J22" s="103">
        <f t="shared" si="3"/>
        <v>1</v>
      </c>
    </row>
    <row r="23" spans="2:10" ht="24.75" customHeight="1">
      <c r="B23" s="6" t="s">
        <v>184</v>
      </c>
      <c r="C23" s="88">
        <v>742.51</v>
      </c>
      <c r="D23" s="89">
        <f t="shared" si="1"/>
        <v>19</v>
      </c>
      <c r="E23" s="98">
        <v>3.3</v>
      </c>
      <c r="F23" s="89">
        <f t="shared" si="2"/>
        <v>21</v>
      </c>
      <c r="G23" s="97">
        <v>174.5</v>
      </c>
      <c r="H23" s="89">
        <f t="shared" si="0"/>
        <v>16</v>
      </c>
      <c r="I23" s="96">
        <v>7.4</v>
      </c>
      <c r="J23" s="103">
        <f t="shared" si="3"/>
        <v>8</v>
      </c>
    </row>
    <row r="24" spans="2:10" ht="24.75" customHeight="1">
      <c r="B24" s="6" t="s">
        <v>185</v>
      </c>
      <c r="C24" s="88">
        <v>890.5</v>
      </c>
      <c r="D24" s="89">
        <f t="shared" si="1"/>
        <v>17</v>
      </c>
      <c r="E24" s="98">
        <v>8.1</v>
      </c>
      <c r="F24" s="89">
        <f t="shared" si="2"/>
        <v>15</v>
      </c>
      <c r="G24" s="97">
        <v>173.3</v>
      </c>
      <c r="H24" s="89">
        <f t="shared" si="0"/>
        <v>17</v>
      </c>
      <c r="I24" s="96">
        <v>7.4</v>
      </c>
      <c r="J24" s="103">
        <f t="shared" si="3"/>
        <v>8</v>
      </c>
    </row>
    <row r="25" spans="2:10" ht="24.75" customHeight="1">
      <c r="B25" s="6" t="s">
        <v>186</v>
      </c>
      <c r="C25" s="88">
        <v>449.63</v>
      </c>
      <c r="D25" s="89">
        <f t="shared" si="1"/>
        <v>20</v>
      </c>
      <c r="E25" s="98">
        <v>7.5</v>
      </c>
      <c r="F25" s="89">
        <f t="shared" si="2"/>
        <v>18</v>
      </c>
      <c r="G25" s="97">
        <v>88.3</v>
      </c>
      <c r="H25" s="89">
        <f t="shared" si="0"/>
        <v>20</v>
      </c>
      <c r="I25" s="96">
        <v>6.9</v>
      </c>
      <c r="J25" s="103">
        <f t="shared" si="3"/>
        <v>15</v>
      </c>
    </row>
    <row r="26" spans="2:10" ht="24.75" customHeight="1">
      <c r="B26" s="6" t="s">
        <v>187</v>
      </c>
      <c r="C26" s="88">
        <v>447.04</v>
      </c>
      <c r="D26" s="89">
        <f t="shared" si="1"/>
        <v>21</v>
      </c>
      <c r="E26" s="98">
        <v>7</v>
      </c>
      <c r="F26" s="89">
        <f t="shared" si="2"/>
        <v>20</v>
      </c>
      <c r="G26" s="97">
        <v>79.36</v>
      </c>
      <c r="H26" s="89">
        <f t="shared" si="0"/>
        <v>21</v>
      </c>
      <c r="I26" s="96">
        <v>4.8</v>
      </c>
      <c r="J26" s="103">
        <f t="shared" si="3"/>
        <v>20</v>
      </c>
    </row>
    <row r="27" spans="2:10" ht="24.75" customHeight="1">
      <c r="B27" s="14" t="s">
        <v>188</v>
      </c>
      <c r="C27" s="93">
        <v>1901.18</v>
      </c>
      <c r="D27" s="94">
        <f t="shared" si="1"/>
        <v>9</v>
      </c>
      <c r="E27" s="100">
        <v>7.2</v>
      </c>
      <c r="F27" s="94">
        <f t="shared" si="2"/>
        <v>19</v>
      </c>
      <c r="G27" s="101">
        <v>431.63</v>
      </c>
      <c r="H27" s="94">
        <f t="shared" si="0"/>
        <v>3</v>
      </c>
      <c r="I27" s="105">
        <v>7</v>
      </c>
      <c r="J27" s="106">
        <f t="shared" si="3"/>
        <v>14</v>
      </c>
    </row>
    <row r="28" spans="2:6" ht="30" customHeight="1">
      <c r="B28" s="95"/>
      <c r="C28" s="95"/>
      <c r="D28" s="95"/>
      <c r="E28" s="95"/>
      <c r="F28" s="95"/>
    </row>
  </sheetData>
  <sheetProtection/>
  <mergeCells count="5">
    <mergeCell ref="B1:J1"/>
    <mergeCell ref="C3:F3"/>
    <mergeCell ref="G3:J3"/>
    <mergeCell ref="B28:F28"/>
    <mergeCell ref="B3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2021-04-30T02:22:50Z</cp:lastPrinted>
  <dcterms:created xsi:type="dcterms:W3CDTF">2001-05-29T08:55:26Z</dcterms:created>
  <dcterms:modified xsi:type="dcterms:W3CDTF">2022-01-25T11:23:57Z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1258DF598E0F4B299EEC257A976D6DEE</vt:lpwstr>
  </property>
  <property fmtid="{D5CDD505-2E9C-101B-9397-08002B2CF9AE}" pid="4" name="퀀_generated_2.-2147483648">
    <vt:i4>2052</vt:i4>
  </property>
</Properties>
</file>