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55" windowHeight="9540" tabRatio="681" firstSheet="9" activeTab="16"/>
  </bookViews>
  <sheets>
    <sheet name="GDP" sheetId="1" r:id="rId1"/>
    <sheet name="农业" sheetId="2" r:id="rId2"/>
    <sheet name="工业生产" sheetId="3" r:id="rId3"/>
    <sheet name="工业产品" sheetId="4" r:id="rId4"/>
    <sheet name="工业经济" sheetId="5" r:id="rId5"/>
    <sheet name="投资" sheetId="6" r:id="rId6"/>
    <sheet name="商业" sheetId="7" r:id="rId7"/>
    <sheet name="财政金融" sheetId="8" r:id="rId8"/>
    <sheet name="分县区主要经济指标" sheetId="9" r:id="rId9"/>
    <sheet name="市州经济指标1" sheetId="10" r:id="rId10"/>
    <sheet name="市州经济指标2" sheetId="11" r:id="rId11"/>
    <sheet name="市州经济指标3 " sheetId="12" r:id="rId12"/>
    <sheet name="市州经济指标4" sheetId="13" r:id="rId13"/>
    <sheet name="市州经济指标5" sheetId="14" r:id="rId14"/>
    <sheet name="市州经济指标6" sheetId="15" r:id="rId15"/>
    <sheet name="市州经济指标7" sheetId="16" r:id="rId16"/>
    <sheet name="川东北主要经济指标" sheetId="17" r:id="rId17"/>
  </sheets>
  <definedNames>
    <definedName name="_xlnm.Print_Area" localSheetId="7">'财政金融'!$C$1:$G$17</definedName>
    <definedName name="_xlnm.Print_Area" localSheetId="8">'分县区主要经济指标'!#REF!</definedName>
    <definedName name="_xlnm.Print_Area" localSheetId="4">'工业经济'!$B$1:$E$14</definedName>
    <definedName name="_xlnm.Print_Area" localSheetId="2">'工业生产'!#REF!</definedName>
  </definedNames>
  <calcPr fullCalcOnLoad="1"/>
</workbook>
</file>

<file path=xl/sharedStrings.xml><?xml version="1.0" encoding="utf-8"?>
<sst xmlns="http://schemas.openxmlformats.org/spreadsheetml/2006/main" count="551" uniqueCount="244">
  <si>
    <t>生产总值</t>
  </si>
  <si>
    <t>单位：万元　　　　</t>
  </si>
  <si>
    <t>指 标</t>
  </si>
  <si>
    <t>比同期±%</t>
  </si>
  <si>
    <t xml:space="preserve">    指   标</t>
  </si>
  <si>
    <t xml:space="preserve"> 单  位</t>
  </si>
  <si>
    <t>万吨</t>
  </si>
  <si>
    <t>万头</t>
  </si>
  <si>
    <t>万只</t>
  </si>
  <si>
    <t xml:space="preserve"> </t>
  </si>
  <si>
    <t>单位：万元</t>
  </si>
  <si>
    <t>指     标</t>
  </si>
  <si>
    <t>产品名称</t>
  </si>
  <si>
    <t>计量单位</t>
  </si>
  <si>
    <t>原煤</t>
  </si>
  <si>
    <t>洗煤</t>
  </si>
  <si>
    <t>焦炭</t>
  </si>
  <si>
    <t>发电量</t>
  </si>
  <si>
    <t xml:space="preserve"> 亿千瓦时</t>
  </si>
  <si>
    <t>水泥</t>
  </si>
  <si>
    <t>铝</t>
  </si>
  <si>
    <t>吨</t>
  </si>
  <si>
    <t>铝材</t>
  </si>
  <si>
    <t>饮料酒</t>
  </si>
  <si>
    <t>千升</t>
  </si>
  <si>
    <t>纱</t>
  </si>
  <si>
    <t xml:space="preserve"> 吨</t>
  </si>
  <si>
    <t>布</t>
  </si>
  <si>
    <t xml:space="preserve"> 万米</t>
  </si>
  <si>
    <t>软饮料</t>
  </si>
  <si>
    <t>中成药</t>
  </si>
  <si>
    <t>铁矿石原矿量</t>
  </si>
  <si>
    <t>商品混凝土</t>
  </si>
  <si>
    <t xml:space="preserve"> 万立方米</t>
  </si>
  <si>
    <t>彩色电视机</t>
  </si>
  <si>
    <t>万台</t>
  </si>
  <si>
    <t>人造板</t>
  </si>
  <si>
    <t>万立方米</t>
  </si>
  <si>
    <t>鲜冷藏冻肉</t>
  </si>
  <si>
    <t>企业单位数</t>
  </si>
  <si>
    <t>个</t>
  </si>
  <si>
    <t>企业亏损面</t>
  </si>
  <si>
    <t>%</t>
  </si>
  <si>
    <t>主营业务收入</t>
  </si>
  <si>
    <t>万元</t>
  </si>
  <si>
    <t>盈亏相抵后的利润总额</t>
  </si>
  <si>
    <t>亏损企业亏损额</t>
  </si>
  <si>
    <t>利税总额</t>
  </si>
  <si>
    <t>总资产贡献率</t>
  </si>
  <si>
    <t>资产负债率</t>
  </si>
  <si>
    <t>流动资产周转率</t>
  </si>
  <si>
    <t>—</t>
  </si>
  <si>
    <t>指　　标</t>
  </si>
  <si>
    <t>全社会固定资产投资</t>
  </si>
  <si>
    <t xml:space="preserve">  （一）按构成分</t>
  </si>
  <si>
    <t xml:space="preserve">  （二）按产业分</t>
  </si>
  <si>
    <t xml:space="preserve">          第一产业</t>
  </si>
  <si>
    <t xml:space="preserve">          第二产业</t>
  </si>
  <si>
    <t xml:space="preserve">          第三产业</t>
  </si>
  <si>
    <t xml:space="preserve">        商品房施工面积（万平方米）</t>
  </si>
  <si>
    <t xml:space="preserve">        商品房竣工面积（万平方米）</t>
  </si>
  <si>
    <t xml:space="preserve">        商品房销售面积（万平方米）</t>
  </si>
  <si>
    <t>指标名称</t>
  </si>
  <si>
    <t>比同期±％</t>
  </si>
  <si>
    <t>社会消费品零售总额</t>
  </si>
  <si>
    <t>一、按经营单位所在地分</t>
  </si>
  <si>
    <t xml:space="preserve">        城  镇</t>
  </si>
  <si>
    <t xml:space="preserve">        乡  村</t>
  </si>
  <si>
    <t xml:space="preserve">       批发业</t>
  </si>
  <si>
    <t xml:space="preserve">       零售业</t>
  </si>
  <si>
    <t xml:space="preserve">       住宿业</t>
  </si>
  <si>
    <t xml:space="preserve">       餐饮业</t>
  </si>
  <si>
    <t xml:space="preserve">      #：出口</t>
  </si>
  <si>
    <t>（九）城乡居民生活</t>
  </si>
  <si>
    <t>单位：元</t>
  </si>
  <si>
    <t>单位:万元</t>
  </si>
  <si>
    <t>指   标</t>
  </si>
  <si>
    <t xml:space="preserve">    利州区</t>
  </si>
  <si>
    <t xml:space="preserve">    朝天区</t>
  </si>
  <si>
    <t xml:space="preserve">    旺苍县</t>
  </si>
  <si>
    <t xml:space="preserve">    青川县</t>
  </si>
  <si>
    <t xml:space="preserve">    剑阁县</t>
  </si>
  <si>
    <t xml:space="preserve">    苍溪县</t>
  </si>
  <si>
    <t>规模以上工业增加值</t>
  </si>
  <si>
    <t xml:space="preserve">    市经济开发区</t>
  </si>
  <si>
    <t xml:space="preserve"> 全社会固定资产投资</t>
  </si>
  <si>
    <t>房地产开发投资</t>
  </si>
  <si>
    <t>建筑业总产值</t>
  </si>
  <si>
    <t xml:space="preserve">                                      </t>
  </si>
  <si>
    <t>城镇居民人均可支配收入(元)</t>
  </si>
  <si>
    <t>地方公共财政收入</t>
  </si>
  <si>
    <t>（十一）市（州）经济指标（一）</t>
  </si>
  <si>
    <t>单位：亿元</t>
  </si>
  <si>
    <t>地  区</t>
  </si>
  <si>
    <t>地区生产总值（GDP)</t>
  </si>
  <si>
    <t>增速排位</t>
  </si>
  <si>
    <t>全  省</t>
  </si>
  <si>
    <t>成  都</t>
  </si>
  <si>
    <t>自  贡</t>
  </si>
  <si>
    <t>攀枝花</t>
  </si>
  <si>
    <t>泸  州</t>
  </si>
  <si>
    <t>德  阳</t>
  </si>
  <si>
    <t>绵  阳</t>
  </si>
  <si>
    <t>广  元</t>
  </si>
  <si>
    <t>遂  宁</t>
  </si>
  <si>
    <t>内  江</t>
  </si>
  <si>
    <t>乐  山</t>
  </si>
  <si>
    <t>南  充</t>
  </si>
  <si>
    <t>眉  山</t>
  </si>
  <si>
    <t>宜  宾</t>
  </si>
  <si>
    <t>广  安</t>
  </si>
  <si>
    <t>达  州</t>
  </si>
  <si>
    <t>雅  安</t>
  </si>
  <si>
    <t>巴  中</t>
  </si>
  <si>
    <t>资  阳</t>
  </si>
  <si>
    <t>阿  坝</t>
  </si>
  <si>
    <t>甘  孜</t>
  </si>
  <si>
    <t>凉  山</t>
  </si>
  <si>
    <t xml:space="preserve"> 地  区</t>
  </si>
  <si>
    <t>公共财政支出</t>
  </si>
  <si>
    <t>城镇居民人均可支配收入</t>
  </si>
  <si>
    <t xml:space="preserve">— </t>
  </si>
  <si>
    <t>（四）规上工业企业主要产品产量</t>
  </si>
  <si>
    <r>
      <t xml:space="preserve">      </t>
    </r>
    <r>
      <rPr>
        <b/>
        <sz val="12"/>
        <rFont val="宋体"/>
        <family val="0"/>
      </rPr>
      <t xml:space="preserve">（六）固定资产投资     </t>
    </r>
  </si>
  <si>
    <t>（七）贸易外经</t>
  </si>
  <si>
    <t>（十）分县区主要经济指标</t>
  </si>
  <si>
    <t>市（州）经济指标（五）</t>
  </si>
  <si>
    <t>市（州）经济指标（四）</t>
  </si>
  <si>
    <t>市（州）经济指标（三）</t>
  </si>
  <si>
    <t>（一）生产总值</t>
  </si>
  <si>
    <t>二、按行业分</t>
  </si>
  <si>
    <t>城镇居民人均可支配收入</t>
  </si>
  <si>
    <t xml:space="preserve">  #：第一产业</t>
  </si>
  <si>
    <t xml:space="preserve"> 　  第二产业</t>
  </si>
  <si>
    <t>　   第三产业</t>
  </si>
  <si>
    <t>（二）农村经济</t>
  </si>
  <si>
    <t xml:space="preserve">（五）规模以上工业经济效益指标  </t>
  </si>
  <si>
    <t>单位：亿元</t>
  </si>
  <si>
    <t xml:space="preserve">  朝天区</t>
  </si>
  <si>
    <t xml:space="preserve">  旺苍县</t>
  </si>
  <si>
    <t xml:space="preserve">  青川县</t>
  </si>
  <si>
    <t xml:space="preserve">  剑阁县</t>
  </si>
  <si>
    <t xml:space="preserve">    昭化区</t>
  </si>
  <si>
    <t xml:space="preserve">  昭化区</t>
  </si>
  <si>
    <t>对全市增长的贡献率（%）</t>
  </si>
  <si>
    <t>注：利州区生产总值含开发区和市直综。</t>
  </si>
  <si>
    <t xml:space="preserve">  市经济开发区</t>
  </si>
  <si>
    <t>　     #：工业</t>
  </si>
  <si>
    <t>　　      建筑业</t>
  </si>
  <si>
    <t xml:space="preserve">  #:主营业务成本</t>
  </si>
  <si>
    <t xml:space="preserve">            #：工业</t>
  </si>
  <si>
    <t>次</t>
  </si>
  <si>
    <t xml:space="preserve">   #：国有工业</t>
  </si>
  <si>
    <t>万吨</t>
  </si>
  <si>
    <r>
      <t xml:space="preserve">                 </t>
    </r>
    <r>
      <rPr>
        <sz val="11"/>
        <rFont val="宋体"/>
        <family val="0"/>
      </rPr>
      <t>建筑工程</t>
    </r>
  </si>
  <si>
    <r>
      <t xml:space="preserve">                 </t>
    </r>
    <r>
      <rPr>
        <sz val="11"/>
        <rFont val="宋体"/>
        <family val="0"/>
      </rPr>
      <t>安装工程</t>
    </r>
  </si>
  <si>
    <r>
      <t xml:space="preserve">                 </t>
    </r>
    <r>
      <rPr>
        <sz val="11"/>
        <rFont val="宋体"/>
        <family val="0"/>
      </rPr>
      <t>设备工器具购置</t>
    </r>
  </si>
  <si>
    <r>
      <t xml:space="preserve">                 </t>
    </r>
    <r>
      <rPr>
        <sz val="11"/>
        <rFont val="宋体"/>
        <family val="0"/>
      </rPr>
      <t>其他费用</t>
    </r>
  </si>
  <si>
    <t xml:space="preserve">  （三）房地产</t>
  </si>
  <si>
    <t xml:space="preserve">        房地产开发投资</t>
  </si>
  <si>
    <t xml:space="preserve">    #：限额以上零售额</t>
  </si>
  <si>
    <t>三、进出口总额（万美元）</t>
  </si>
  <si>
    <r>
      <t>1</t>
    </r>
    <r>
      <rPr>
        <sz val="11"/>
        <rFont val="宋体"/>
        <family val="0"/>
      </rPr>
      <t>、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地方公共财政收入</t>
    </r>
  </si>
  <si>
    <r>
      <t xml:space="preserve">         #</t>
    </r>
    <r>
      <rPr>
        <sz val="11"/>
        <rFont val="宋体"/>
        <family val="0"/>
      </rPr>
      <t>：税收收入</t>
    </r>
  </si>
  <si>
    <r>
      <t>2</t>
    </r>
    <r>
      <rPr>
        <sz val="11"/>
        <rFont val="宋体"/>
        <family val="0"/>
      </rPr>
      <t>、公共财政支出</t>
    </r>
  </si>
  <si>
    <r>
      <t>3</t>
    </r>
    <r>
      <rPr>
        <sz val="11"/>
        <rFont val="宋体"/>
        <family val="0"/>
      </rPr>
      <t>、全金融机构各项存款余额</t>
    </r>
  </si>
  <si>
    <r>
      <t xml:space="preserve">        #</t>
    </r>
    <r>
      <rPr>
        <sz val="11"/>
        <rFont val="宋体"/>
        <family val="0"/>
      </rPr>
      <t>：城乡居民储蓄存款余额</t>
    </r>
  </si>
  <si>
    <r>
      <t>4</t>
    </r>
    <r>
      <rPr>
        <sz val="11"/>
        <rFont val="宋体"/>
        <family val="0"/>
      </rPr>
      <t>、全金融机构各项贷款余额</t>
    </r>
  </si>
  <si>
    <r>
      <t xml:space="preserve">       #</t>
    </r>
    <r>
      <rPr>
        <sz val="11"/>
        <rFont val="宋体"/>
        <family val="0"/>
      </rPr>
      <t>：短期贷款</t>
    </r>
  </si>
  <si>
    <r>
      <t xml:space="preserve">             </t>
    </r>
    <r>
      <rPr>
        <sz val="11"/>
        <rFont val="宋体"/>
        <family val="0"/>
      </rPr>
      <t>中长期贷款</t>
    </r>
  </si>
  <si>
    <r>
      <t xml:space="preserve">             </t>
    </r>
    <r>
      <rPr>
        <sz val="11"/>
        <rFont val="宋体"/>
        <family val="0"/>
      </rPr>
      <t>票据融资</t>
    </r>
  </si>
  <si>
    <t xml:space="preserve">  利州区（本级）</t>
  </si>
  <si>
    <t xml:space="preserve">  苍溪县(本级)</t>
  </si>
  <si>
    <t xml:space="preserve">    青川县</t>
  </si>
  <si>
    <t>注：全社会固定资产投资=固定资产投资+农户投资。</t>
  </si>
  <si>
    <t>农村居民人均纯收入（元）</t>
  </si>
  <si>
    <t xml:space="preserve">    利州区</t>
  </si>
  <si>
    <t>本月</t>
  </si>
  <si>
    <t>一、工业增加值增速（%）</t>
  </si>
  <si>
    <t xml:space="preserve">      集体工业</t>
  </si>
  <si>
    <t xml:space="preserve">      股份合作制工业</t>
  </si>
  <si>
    <t xml:space="preserve">      股份制工业</t>
  </si>
  <si>
    <t xml:space="preserve">      外商港澳台工业</t>
  </si>
  <si>
    <t xml:space="preserve">      其他工业</t>
  </si>
  <si>
    <t xml:space="preserve">   #：轻工业</t>
  </si>
  <si>
    <t xml:space="preserve">      重工业</t>
  </si>
  <si>
    <t>二、工业销售产值（万元）</t>
  </si>
  <si>
    <t>三、工业产品产销率（%）</t>
  </si>
  <si>
    <t>(三)规模以上工业生产情况</t>
  </si>
  <si>
    <t>—</t>
  </si>
  <si>
    <t>农民人均现金收入</t>
  </si>
  <si>
    <t>单位：元</t>
  </si>
  <si>
    <t>规模以上工业增加值增速</t>
  </si>
  <si>
    <t>—</t>
  </si>
  <si>
    <t>吨</t>
  </si>
  <si>
    <t>第一产业增加值</t>
  </si>
  <si>
    <t>市（州）经济指标（七）</t>
  </si>
  <si>
    <t>市（州）经济指标（六）</t>
  </si>
  <si>
    <t>（十一）市（州）经济指标（二）</t>
  </si>
  <si>
    <t>第二产业增加值</t>
  </si>
  <si>
    <t>第三产业增加值</t>
  </si>
  <si>
    <t>产成品存货</t>
  </si>
  <si>
    <t>万吨</t>
  </si>
  <si>
    <t xml:space="preserve">  #：小麦</t>
  </si>
  <si>
    <t>地方公共财政收入</t>
  </si>
  <si>
    <t xml:space="preserve">    朝天区</t>
  </si>
  <si>
    <t>注：地方公共财政收入增速按财政收入自然增减额计算。</t>
  </si>
  <si>
    <t>1-12月累计</t>
  </si>
  <si>
    <t xml:space="preserve"> 1-12月累计 </t>
  </si>
  <si>
    <t>1-12月累计</t>
  </si>
  <si>
    <t>1-12月累计±％</t>
  </si>
  <si>
    <t>指标名称</t>
  </si>
  <si>
    <t>单位</t>
  </si>
  <si>
    <t>广元</t>
  </si>
  <si>
    <t>南充</t>
  </si>
  <si>
    <t>广安</t>
  </si>
  <si>
    <t>达州</t>
  </si>
  <si>
    <t>巴中</t>
  </si>
  <si>
    <t>绝对数</t>
  </si>
  <si>
    <t>增速（%）</t>
  </si>
  <si>
    <t>位次</t>
  </si>
  <si>
    <t>生产总值（GDP）</t>
  </si>
  <si>
    <t>亿元</t>
  </si>
  <si>
    <t>规模以上工业增加值</t>
  </si>
  <si>
    <t>全社会固定资产投资</t>
  </si>
  <si>
    <t>社会消费品零售总额</t>
  </si>
  <si>
    <t>地方公共财政收入</t>
  </si>
  <si>
    <t>城镇居民人均可支配收入</t>
  </si>
  <si>
    <t>元</t>
  </si>
  <si>
    <t>（八）财政金融</t>
  </si>
  <si>
    <t xml:space="preserve">    利州区</t>
  </si>
  <si>
    <t>粮食产量</t>
  </si>
  <si>
    <t>持平</t>
  </si>
  <si>
    <t>规模以上工业盈亏相抵后利润总额</t>
  </si>
  <si>
    <t>油料</t>
  </si>
  <si>
    <t>蔬菜（预计）</t>
  </si>
  <si>
    <t>出栏猪(预计）</t>
  </si>
  <si>
    <t>出栏牛（预计）</t>
  </si>
  <si>
    <t>出栏羊（预计）</t>
  </si>
  <si>
    <t>2014年川东北地区主要经济指标</t>
  </si>
  <si>
    <t>农村居民人均纯收入</t>
  </si>
  <si>
    <t>注：位次为在川东北地区5市中的增速排位。</t>
  </si>
  <si>
    <t>持平</t>
  </si>
  <si>
    <t>农民人均纯收入</t>
  </si>
</sst>
</file>

<file path=xl/styles.xml><?xml version="1.0" encoding="utf-8"?>
<styleSheet xmlns="http://schemas.openxmlformats.org/spreadsheetml/2006/main">
  <numFmts count="3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  <numFmt numFmtId="178" formatCode="0;_退"/>
    <numFmt numFmtId="179" formatCode="0_ "/>
    <numFmt numFmtId="180" formatCode="0;_䰁"/>
    <numFmt numFmtId="181" formatCode="0;_㐁"/>
    <numFmt numFmtId="182" formatCode="0.0"/>
    <numFmt numFmtId="183" formatCode="0.0_);[Red]\(0.0\)"/>
    <numFmt numFmtId="184" formatCode="0.00_);[Red]\(0.00\)"/>
    <numFmt numFmtId="185" formatCode="0_);[Red]\(0\)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;_Ѐ"/>
    <numFmt numFmtId="191" formatCode="0;_䀀"/>
    <numFmt numFmtId="192" formatCode="#,##0.0"/>
    <numFmt numFmtId="193" formatCode="#,##0_ "/>
    <numFmt numFmtId="194" formatCode="#,##0.0_ "/>
  </numFmts>
  <fonts count="32">
    <font>
      <sz val="10"/>
      <name val="Arial"/>
      <family val="2"/>
    </font>
    <font>
      <sz val="12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10"/>
      <name val="Times New Roman"/>
      <family val="1"/>
    </font>
    <font>
      <sz val="10"/>
      <color indexed="8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sz val="11"/>
      <name val="宋体"/>
      <family val="0"/>
    </font>
    <font>
      <b/>
      <sz val="10"/>
      <name val="宋体"/>
      <family val="0"/>
    </font>
    <font>
      <sz val="12"/>
      <color indexed="8"/>
      <name val="宋体"/>
      <family val="0"/>
    </font>
    <font>
      <b/>
      <sz val="11"/>
      <name val="宋体"/>
      <family val="0"/>
    </font>
    <font>
      <b/>
      <sz val="12"/>
      <color indexed="8"/>
      <name val="宋体"/>
      <family val="0"/>
    </font>
    <font>
      <sz val="10"/>
      <color indexed="10"/>
      <name val="宋体"/>
      <family val="0"/>
    </font>
    <font>
      <b/>
      <sz val="10"/>
      <color indexed="8"/>
      <name val="宋体"/>
      <family val="0"/>
    </font>
    <font>
      <b/>
      <sz val="12"/>
      <name val="Times New Roman"/>
      <family val="1"/>
    </font>
    <font>
      <b/>
      <sz val="14"/>
      <name val="宋体"/>
      <family val="0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12"/>
      <color indexed="10"/>
      <name val="宋体"/>
      <family val="0"/>
    </font>
    <font>
      <sz val="11"/>
      <color indexed="10"/>
      <name val="宋体"/>
      <family val="0"/>
    </font>
    <font>
      <sz val="11"/>
      <name val="Times New Roman"/>
      <family val="1"/>
    </font>
    <font>
      <sz val="11"/>
      <color indexed="8"/>
      <name val="宋体"/>
      <family val="0"/>
    </font>
    <font>
      <sz val="11"/>
      <name val="Arial"/>
      <family val="2"/>
    </font>
    <font>
      <sz val="11"/>
      <color indexed="63"/>
      <name val="宋体"/>
      <family val="0"/>
    </font>
    <font>
      <b/>
      <sz val="11"/>
      <color indexed="8"/>
      <name val="宋体"/>
      <family val="0"/>
    </font>
    <font>
      <sz val="9"/>
      <color indexed="8"/>
      <name val="宋体"/>
      <family val="0"/>
    </font>
    <font>
      <b/>
      <sz val="16"/>
      <name val="黑体"/>
      <family val="0"/>
    </font>
    <font>
      <sz val="11"/>
      <name val="仿宋_GB2312"/>
      <family val="3"/>
    </font>
    <font>
      <sz val="11"/>
      <name val="黑体"/>
      <family val="0"/>
    </font>
    <font>
      <b/>
      <sz val="9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3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6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314">
    <xf numFmtId="0" fontId="1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vertical="center" wrapText="1"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176" fontId="3" fillId="0" borderId="0" xfId="0" applyNumberFormat="1" applyFont="1" applyBorder="1" applyAlignment="1">
      <alignment/>
    </xf>
    <xf numFmtId="0" fontId="9" fillId="0" borderId="1" xfId="0" applyFont="1" applyBorder="1" applyAlignment="1">
      <alignment horizontal="center" vertical="center"/>
    </xf>
    <xf numFmtId="0" fontId="3" fillId="2" borderId="0" xfId="0" applyFont="1" applyFill="1" applyAlignment="1">
      <alignment vertical="center"/>
    </xf>
    <xf numFmtId="179" fontId="6" fillId="0" borderId="0" xfId="0" applyNumberFormat="1" applyFont="1" applyBorder="1" applyAlignment="1">
      <alignment/>
    </xf>
    <xf numFmtId="176" fontId="6" fillId="0" borderId="0" xfId="0" applyNumberFormat="1" applyFont="1" applyBorder="1" applyAlignment="1" applyProtection="1">
      <alignment/>
      <protection locked="0"/>
    </xf>
    <xf numFmtId="0" fontId="6" fillId="0" borderId="0" xfId="0" applyFont="1" applyBorder="1" applyAlignment="1">
      <alignment/>
    </xf>
    <xf numFmtId="0" fontId="3" fillId="2" borderId="0" xfId="0" applyFont="1" applyFill="1" applyBorder="1" applyAlignment="1" applyProtection="1">
      <alignment horizontal="left" vertical="center"/>
      <protection locked="0"/>
    </xf>
    <xf numFmtId="0" fontId="3" fillId="2" borderId="0" xfId="0" applyFont="1" applyFill="1" applyAlignment="1" applyProtection="1">
      <alignment vertical="center"/>
      <protection locked="0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49" fontId="0" fillId="0" borderId="0" xfId="0" applyNumberFormat="1" applyFont="1" applyAlignment="1">
      <alignment horizontal="left" vertical="center"/>
    </xf>
    <xf numFmtId="0" fontId="5" fillId="0" borderId="0" xfId="0" applyFont="1" applyAlignment="1">
      <alignment vertical="center"/>
    </xf>
    <xf numFmtId="0" fontId="2" fillId="0" borderId="2" xfId="0" applyFont="1" applyBorder="1" applyAlignment="1">
      <alignment horizontal="center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/>
    </xf>
    <xf numFmtId="0" fontId="12" fillId="0" borderId="0" xfId="0" applyFont="1" applyAlignment="1">
      <alignment/>
    </xf>
    <xf numFmtId="0" fontId="12" fillId="0" borderId="1" xfId="0" applyFont="1" applyBorder="1" applyAlignment="1">
      <alignment horizontal="center" vertical="center"/>
    </xf>
    <xf numFmtId="0" fontId="14" fillId="0" borderId="0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" fillId="0" borderId="0" xfId="0" applyFont="1" applyBorder="1" applyAlignment="1">
      <alignment/>
    </xf>
    <xf numFmtId="0" fontId="1" fillId="0" borderId="6" xfId="20" applyFont="1" applyBorder="1" applyAlignment="1">
      <alignment horizontal="center" vertical="center"/>
      <protection/>
    </xf>
    <xf numFmtId="0" fontId="15" fillId="0" borderId="0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12" fillId="0" borderId="8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182" fontId="18" fillId="0" borderId="0" xfId="0" applyNumberFormat="1" applyFont="1" applyBorder="1" applyAlignment="1">
      <alignment horizontal="right" vertical="center"/>
    </xf>
    <xf numFmtId="182" fontId="19" fillId="0" borderId="0" xfId="0" applyNumberFormat="1" applyFont="1" applyBorder="1" applyAlignment="1">
      <alignment horizontal="right" vertical="center"/>
    </xf>
    <xf numFmtId="0" fontId="20" fillId="0" borderId="0" xfId="0" applyFont="1" applyBorder="1" applyAlignment="1">
      <alignment horizontal="center" vertical="center"/>
    </xf>
    <xf numFmtId="0" fontId="21" fillId="0" borderId="0" xfId="0" applyFont="1" applyAlignment="1">
      <alignment/>
    </xf>
    <xf numFmtId="0" fontId="1" fillId="0" borderId="6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185" fontId="13" fillId="0" borderId="0" xfId="0" applyNumberFormat="1" applyFont="1" applyBorder="1" applyAlignment="1">
      <alignment horizontal="center" vertical="center" wrapText="1"/>
    </xf>
    <xf numFmtId="183" fontId="11" fillId="0" borderId="0" xfId="0" applyNumberFormat="1" applyFont="1" applyBorder="1" applyAlignment="1">
      <alignment horizontal="center" vertical="center" wrapText="1"/>
    </xf>
    <xf numFmtId="183" fontId="1" fillId="0" borderId="0" xfId="0" applyNumberFormat="1" applyFont="1" applyAlignment="1">
      <alignment horizontal="right" vertical="center" wrapText="1"/>
    </xf>
    <xf numFmtId="185" fontId="1" fillId="0" borderId="0" xfId="0" applyNumberFormat="1" applyFont="1" applyAlignment="1">
      <alignment horizontal="center" vertical="center" wrapText="1"/>
    </xf>
    <xf numFmtId="183" fontId="3" fillId="0" borderId="0" xfId="0" applyNumberFormat="1" applyFont="1" applyAlignment="1">
      <alignment horizontal="right" vertical="center" wrapText="1"/>
    </xf>
    <xf numFmtId="184" fontId="3" fillId="0" borderId="0" xfId="0" applyNumberFormat="1" applyFont="1" applyAlignment="1">
      <alignment horizontal="center" vertical="center" wrapText="1"/>
    </xf>
    <xf numFmtId="185" fontId="3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right" vertical="center"/>
    </xf>
    <xf numFmtId="0" fontId="9" fillId="2" borderId="1" xfId="0" applyFont="1" applyFill="1" applyBorder="1" applyAlignment="1">
      <alignment horizontal="justify" vertical="center" wrapText="1"/>
    </xf>
    <xf numFmtId="176" fontId="9" fillId="0" borderId="8" xfId="0" applyNumberFormat="1" applyFont="1" applyBorder="1" applyAlignment="1">
      <alignment horizontal="center" vertical="center"/>
    </xf>
    <xf numFmtId="0" fontId="1" fillId="0" borderId="3" xfId="20" applyFont="1" applyBorder="1" applyAlignment="1">
      <alignment horizontal="center" vertical="center" wrapText="1"/>
      <protection/>
    </xf>
    <xf numFmtId="0" fontId="1" fillId="0" borderId="3" xfId="0" applyFont="1" applyBorder="1" applyAlignment="1">
      <alignment horizontal="center" vertical="center" wrapText="1"/>
    </xf>
    <xf numFmtId="0" fontId="9" fillId="0" borderId="1" xfId="20" applyFont="1" applyBorder="1" applyAlignment="1">
      <alignment horizontal="left" vertical="center"/>
      <protection/>
    </xf>
    <xf numFmtId="0" fontId="1" fillId="0" borderId="10" xfId="0" applyFont="1" applyBorder="1" applyAlignment="1">
      <alignment horizontal="center" vertical="center"/>
    </xf>
    <xf numFmtId="0" fontId="9" fillId="0" borderId="1" xfId="0" applyFont="1" applyBorder="1" applyAlignment="1">
      <alignment vertical="center" shrinkToFit="1"/>
    </xf>
    <xf numFmtId="0" fontId="9" fillId="0" borderId="4" xfId="0" applyFont="1" applyBorder="1" applyAlignment="1">
      <alignment vertical="center" shrinkToFi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9" fillId="0" borderId="1" xfId="20" applyFont="1" applyBorder="1" applyAlignment="1">
      <alignment vertical="center"/>
      <protection/>
    </xf>
    <xf numFmtId="0" fontId="9" fillId="0" borderId="7" xfId="20" applyFont="1" applyBorder="1" applyAlignment="1">
      <alignment horizontal="center" vertical="center"/>
      <protection/>
    </xf>
    <xf numFmtId="0" fontId="22" fillId="0" borderId="7" xfId="20" applyFont="1" applyBorder="1" applyAlignment="1">
      <alignment horizontal="center" vertical="center"/>
      <protection/>
    </xf>
    <xf numFmtId="0" fontId="9" fillId="0" borderId="1" xfId="0" applyFont="1" applyBorder="1" applyAlignment="1">
      <alignment vertical="center"/>
    </xf>
    <xf numFmtId="179" fontId="9" fillId="0" borderId="7" xfId="22" applyNumberFormat="1" applyFont="1" applyBorder="1" applyAlignment="1">
      <alignment horizontal="center" vertical="center"/>
      <protection/>
    </xf>
    <xf numFmtId="176" fontId="9" fillId="0" borderId="8" xfId="22" applyNumberFormat="1" applyFont="1" applyBorder="1" applyAlignment="1">
      <alignment horizontal="center" vertical="center"/>
      <protection/>
    </xf>
    <xf numFmtId="176" fontId="9" fillId="0" borderId="8" xfId="23" applyNumberFormat="1" applyFont="1" applyBorder="1" applyAlignment="1">
      <alignment horizontal="center" vertical="center"/>
      <protection/>
    </xf>
    <xf numFmtId="0" fontId="22" fillId="0" borderId="7" xfId="0" applyFont="1" applyBorder="1" applyAlignment="1">
      <alignment horizontal="center" vertical="center"/>
    </xf>
    <xf numFmtId="0" fontId="9" fillId="0" borderId="7" xfId="23" applyFont="1" applyBorder="1" applyAlignment="1">
      <alignment horizontal="center" vertical="center"/>
      <protection/>
    </xf>
    <xf numFmtId="0" fontId="12" fillId="0" borderId="1" xfId="24" applyFont="1" applyBorder="1" applyAlignment="1">
      <alignment horizontal="left" vertical="center"/>
      <protection/>
    </xf>
    <xf numFmtId="49" fontId="9" fillId="2" borderId="1" xfId="0" applyNumberFormat="1" applyFont="1" applyFill="1" applyBorder="1" applyAlignment="1">
      <alignment horizontal="left" vertical="center"/>
    </xf>
    <xf numFmtId="0" fontId="22" fillId="0" borderId="1" xfId="0" applyFont="1" applyBorder="1" applyAlignment="1">
      <alignment vertical="center"/>
    </xf>
    <xf numFmtId="0" fontId="11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177" fontId="9" fillId="0" borderId="0" xfId="0" applyNumberFormat="1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9" fillId="0" borderId="13" xfId="0" applyFont="1" applyBorder="1" applyAlignment="1">
      <alignment vertical="center" wrapText="1"/>
    </xf>
    <xf numFmtId="0" fontId="9" fillId="0" borderId="1" xfId="0" applyFont="1" applyFill="1" applyBorder="1" applyAlignment="1">
      <alignment vertical="center" wrapText="1"/>
    </xf>
    <xf numFmtId="182" fontId="9" fillId="0" borderId="8" xfId="0" applyNumberFormat="1" applyFont="1" applyBorder="1" applyAlignment="1">
      <alignment horizontal="center" vertical="center"/>
    </xf>
    <xf numFmtId="1" fontId="9" fillId="0" borderId="8" xfId="0" applyNumberFormat="1" applyFont="1" applyBorder="1" applyAlignment="1">
      <alignment horizontal="center" vertical="center"/>
    </xf>
    <xf numFmtId="1" fontId="12" fillId="0" borderId="8" xfId="0" applyNumberFormat="1" applyFont="1" applyBorder="1" applyAlignment="1">
      <alignment horizontal="center" vertical="center"/>
    </xf>
    <xf numFmtId="1" fontId="9" fillId="0" borderId="9" xfId="0" applyNumberFormat="1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 wrapText="1"/>
    </xf>
    <xf numFmtId="182" fontId="9" fillId="0" borderId="7" xfId="0" applyNumberFormat="1" applyFont="1" applyBorder="1" applyAlignment="1">
      <alignment horizontal="center" vertical="center"/>
    </xf>
    <xf numFmtId="1" fontId="9" fillId="0" borderId="7" xfId="0" applyNumberFormat="1" applyFont="1" applyBorder="1" applyAlignment="1">
      <alignment horizontal="center" vertical="center"/>
    </xf>
    <xf numFmtId="1" fontId="12" fillId="0" borderId="7" xfId="0" applyNumberFormat="1" applyFont="1" applyBorder="1" applyAlignment="1">
      <alignment horizontal="center" vertical="center"/>
    </xf>
    <xf numFmtId="1" fontId="9" fillId="0" borderId="14" xfId="0" applyNumberFormat="1" applyFont="1" applyBorder="1" applyAlignment="1">
      <alignment horizontal="center" vertical="center"/>
    </xf>
    <xf numFmtId="183" fontId="9" fillId="0" borderId="7" xfId="0" applyNumberFormat="1" applyFont="1" applyBorder="1" applyAlignment="1">
      <alignment horizontal="center" vertical="center" wrapText="1"/>
    </xf>
    <xf numFmtId="185" fontId="9" fillId="0" borderId="7" xfId="0" applyNumberFormat="1" applyFont="1" applyBorder="1" applyAlignment="1">
      <alignment horizontal="center" vertical="center" wrapText="1"/>
    </xf>
    <xf numFmtId="185" fontId="12" fillId="0" borderId="7" xfId="0" applyNumberFormat="1" applyFont="1" applyBorder="1" applyAlignment="1">
      <alignment horizontal="center" vertical="center" wrapText="1"/>
    </xf>
    <xf numFmtId="185" fontId="9" fillId="0" borderId="14" xfId="0" applyNumberFormat="1" applyFont="1" applyBorder="1" applyAlignment="1">
      <alignment horizontal="center" vertical="center" wrapText="1"/>
    </xf>
    <xf numFmtId="185" fontId="11" fillId="0" borderId="15" xfId="0" applyNumberFormat="1" applyFont="1" applyBorder="1" applyAlignment="1">
      <alignment horizontal="center" vertical="center"/>
    </xf>
    <xf numFmtId="183" fontId="11" fillId="0" borderId="16" xfId="0" applyNumberFormat="1" applyFont="1" applyBorder="1" applyAlignment="1">
      <alignment horizontal="center" vertical="center" wrapText="1"/>
    </xf>
    <xf numFmtId="0" fontId="3" fillId="0" borderId="8" xfId="0" applyFont="1" applyBorder="1" applyAlignment="1">
      <alignment vertical="center" wrapText="1"/>
    </xf>
    <xf numFmtId="176" fontId="9" fillId="0" borderId="8" xfId="0" applyNumberFormat="1" applyFont="1" applyBorder="1" applyAlignment="1" quotePrefix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0" xfId="20" applyFont="1" applyBorder="1" applyAlignment="1">
      <alignment horizontal="center" vertical="center"/>
      <protection/>
    </xf>
    <xf numFmtId="0" fontId="9" fillId="0" borderId="6" xfId="20" applyFont="1" applyBorder="1" applyAlignment="1">
      <alignment horizontal="center" vertical="center"/>
      <protection/>
    </xf>
    <xf numFmtId="0" fontId="9" fillId="0" borderId="1" xfId="0" applyFont="1" applyBorder="1" applyAlignment="1">
      <alignment horizontal="left" vertical="center" shrinkToFit="1"/>
    </xf>
    <xf numFmtId="176" fontId="25" fillId="0" borderId="7" xfId="15" applyNumberFormat="1" applyFont="1" applyBorder="1" applyAlignment="1">
      <alignment horizontal="center" vertical="center" wrapText="1"/>
      <protection/>
    </xf>
    <xf numFmtId="0" fontId="9" fillId="0" borderId="3" xfId="0" applyFont="1" applyBorder="1" applyAlignment="1">
      <alignment horizontal="center" vertical="center"/>
    </xf>
    <xf numFmtId="0" fontId="9" fillId="0" borderId="1" xfId="0" applyFont="1" applyBorder="1" applyAlignment="1">
      <alignment horizontal="left" vertical="center"/>
    </xf>
    <xf numFmtId="0" fontId="9" fillId="0" borderId="4" xfId="20" applyFont="1" applyBorder="1" applyAlignment="1">
      <alignment vertical="center"/>
      <protection/>
    </xf>
    <xf numFmtId="0" fontId="23" fillId="0" borderId="6" xfId="0" applyFont="1" applyBorder="1" applyAlignment="1">
      <alignment horizontal="center" vertical="center" wrapText="1"/>
    </xf>
    <xf numFmtId="182" fontId="23" fillId="0" borderId="7" xfId="0" applyNumberFormat="1" applyFont="1" applyBorder="1" applyAlignment="1">
      <alignment horizontal="center" vertical="center"/>
    </xf>
    <xf numFmtId="182" fontId="26" fillId="0" borderId="7" xfId="0" applyNumberFormat="1" applyFont="1" applyBorder="1" applyAlignment="1">
      <alignment horizontal="center" vertical="center"/>
    </xf>
    <xf numFmtId="182" fontId="23" fillId="0" borderId="14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2" fontId="23" fillId="0" borderId="7" xfId="0" applyNumberFormat="1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9" fillId="0" borderId="7" xfId="0" applyFont="1" applyBorder="1" applyAlignment="1" quotePrefix="1">
      <alignment horizontal="center" vertical="center"/>
    </xf>
    <xf numFmtId="0" fontId="9" fillId="0" borderId="0" xfId="20" applyFont="1" applyBorder="1" applyAlignment="1">
      <alignment horizontal="left" vertical="center"/>
      <protection/>
    </xf>
    <xf numFmtId="176" fontId="25" fillId="0" borderId="0" xfId="15" applyNumberFormat="1" applyFont="1" applyBorder="1" applyAlignment="1">
      <alignment horizontal="center" vertical="center" wrapText="1"/>
      <protection/>
    </xf>
    <xf numFmtId="0" fontId="9" fillId="0" borderId="4" xfId="20" applyFont="1" applyBorder="1" applyAlignment="1">
      <alignment horizontal="left" vertical="center"/>
      <protection/>
    </xf>
    <xf numFmtId="176" fontId="25" fillId="0" borderId="14" xfId="15" applyNumberFormat="1" applyFont="1" applyBorder="1" applyAlignment="1">
      <alignment horizontal="center" vertical="center" wrapText="1"/>
      <protection/>
    </xf>
    <xf numFmtId="185" fontId="9" fillId="0" borderId="8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179" fontId="9" fillId="0" borderId="7" xfId="0" applyNumberFormat="1" applyFont="1" applyBorder="1" applyAlignment="1" applyProtection="1">
      <alignment horizontal="center" vertical="center"/>
      <protection/>
    </xf>
    <xf numFmtId="183" fontId="9" fillId="0" borderId="7" xfId="0" applyNumberFormat="1" applyFont="1" applyBorder="1" applyAlignment="1">
      <alignment horizontal="center" vertical="center"/>
    </xf>
    <xf numFmtId="176" fontId="9" fillId="0" borderId="7" xfId="21" applyNumberFormat="1" applyFont="1" applyBorder="1" applyAlignment="1" applyProtection="1">
      <alignment horizontal="center" vertical="center"/>
      <protection/>
    </xf>
    <xf numFmtId="182" fontId="9" fillId="0" borderId="7" xfId="21" applyNumberFormat="1" applyFont="1" applyBorder="1" applyAlignment="1" applyProtection="1">
      <alignment horizontal="center" vertical="center"/>
      <protection/>
    </xf>
    <xf numFmtId="176" fontId="9" fillId="0" borderId="7" xfId="15" applyNumberFormat="1" applyFont="1" applyBorder="1" applyAlignment="1">
      <alignment horizontal="center" vertical="center"/>
      <protection/>
    </xf>
    <xf numFmtId="0" fontId="25" fillId="0" borderId="7" xfId="0" applyFont="1" applyBorder="1" applyAlignment="1">
      <alignment horizontal="center" vertical="center" wrapText="1"/>
    </xf>
    <xf numFmtId="176" fontId="25" fillId="0" borderId="8" xfId="15" applyNumberFormat="1" applyFont="1" applyBorder="1" applyAlignment="1">
      <alignment horizontal="center" vertical="center" wrapText="1"/>
      <protection/>
    </xf>
    <xf numFmtId="0" fontId="25" fillId="0" borderId="8" xfId="15" applyFont="1" applyBorder="1" applyAlignment="1">
      <alignment horizontal="center" vertical="center" wrapText="1"/>
      <protection/>
    </xf>
    <xf numFmtId="0" fontId="9" fillId="0" borderId="8" xfId="15" applyFont="1" applyFill="1" applyBorder="1" applyAlignment="1">
      <alignment horizontal="center" vertical="center" wrapText="1"/>
      <protection/>
    </xf>
    <xf numFmtId="176" fontId="9" fillId="0" borderId="8" xfId="19" applyNumberFormat="1" applyFont="1" applyBorder="1" applyAlignment="1" applyProtection="1">
      <alignment horizontal="center" vertical="center"/>
      <protection/>
    </xf>
    <xf numFmtId="176" fontId="9" fillId="2" borderId="8" xfId="0" applyNumberFormat="1" applyFont="1" applyFill="1" applyBorder="1" applyAlignment="1">
      <alignment horizontal="center" vertical="center"/>
    </xf>
    <xf numFmtId="183" fontId="9" fillId="0" borderId="8" xfId="0" applyNumberFormat="1" applyFont="1" applyBorder="1" applyAlignment="1">
      <alignment horizontal="center" vertical="center"/>
    </xf>
    <xf numFmtId="0" fontId="0" fillId="0" borderId="0" xfId="0" applyAlignment="1">
      <alignment/>
    </xf>
    <xf numFmtId="176" fontId="9" fillId="0" borderId="8" xfId="20" applyNumberFormat="1" applyFont="1" applyBorder="1" applyAlignment="1">
      <alignment horizontal="center" vertical="center"/>
      <protection/>
    </xf>
    <xf numFmtId="176" fontId="9" fillId="0" borderId="8" xfId="15" applyNumberFormat="1" applyFont="1" applyBorder="1" applyAlignment="1">
      <alignment horizontal="center" vertical="center" wrapText="1"/>
      <protection/>
    </xf>
    <xf numFmtId="183" fontId="9" fillId="0" borderId="8" xfId="0" applyNumberFormat="1" applyFont="1" applyBorder="1" applyAlignment="1">
      <alignment horizontal="center" vertical="center" wrapText="1"/>
    </xf>
    <xf numFmtId="179" fontId="9" fillId="0" borderId="7" xfId="20" applyNumberFormat="1" applyFont="1" applyBorder="1" applyAlignment="1" applyProtection="1">
      <alignment horizontal="center" vertical="center"/>
      <protection/>
    </xf>
    <xf numFmtId="183" fontId="23" fillId="0" borderId="8" xfId="20" applyNumberFormat="1" applyFont="1" applyBorder="1" applyAlignment="1" applyProtection="1">
      <alignment horizontal="center" vertical="center" wrapText="1"/>
      <protection/>
    </xf>
    <xf numFmtId="0" fontId="25" fillId="0" borderId="7" xfId="15" applyFont="1" applyBorder="1" applyAlignment="1">
      <alignment horizontal="center" vertical="center" wrapText="1"/>
      <protection/>
    </xf>
    <xf numFmtId="185" fontId="25" fillId="0" borderId="7" xfId="0" applyNumberFormat="1" applyFont="1" applyBorder="1" applyAlignment="1">
      <alignment horizontal="center" vertical="center" wrapText="1"/>
    </xf>
    <xf numFmtId="179" fontId="9" fillId="0" borderId="7" xfId="25" applyNumberFormat="1" applyFont="1" applyBorder="1" applyAlignment="1">
      <alignment horizontal="center" vertical="center"/>
      <protection/>
    </xf>
    <xf numFmtId="0" fontId="25" fillId="0" borderId="18" xfId="15" applyFont="1" applyBorder="1" applyAlignment="1">
      <alignment horizontal="center" vertical="center" wrapText="1"/>
      <protection/>
    </xf>
    <xf numFmtId="0" fontId="9" fillId="0" borderId="7" xfId="15" applyFont="1" applyFill="1" applyBorder="1" applyAlignment="1">
      <alignment horizontal="center" vertical="center"/>
      <protection/>
    </xf>
    <xf numFmtId="0" fontId="9" fillId="0" borderId="7" xfId="15" applyFont="1" applyFill="1" applyBorder="1" applyAlignment="1">
      <alignment horizontal="center" vertical="center" wrapText="1"/>
      <protection/>
    </xf>
    <xf numFmtId="0" fontId="9" fillId="0" borderId="7" xfId="19" applyFont="1" applyBorder="1" applyAlignment="1" applyProtection="1">
      <alignment horizontal="center" vertical="center"/>
      <protection/>
    </xf>
    <xf numFmtId="185" fontId="9" fillId="2" borderId="7" xfId="0" applyNumberFormat="1" applyFont="1" applyFill="1" applyBorder="1" applyAlignment="1" applyProtection="1">
      <alignment horizontal="center" vertical="center"/>
      <protection hidden="1"/>
    </xf>
    <xf numFmtId="179" fontId="9" fillId="0" borderId="7" xfId="0" applyNumberFormat="1" applyFont="1" applyFill="1" applyBorder="1" applyAlignment="1" applyProtection="1">
      <alignment horizontal="center" vertical="center"/>
      <protection/>
    </xf>
    <xf numFmtId="177" fontId="9" fillId="0" borderId="7" xfId="0" applyNumberFormat="1" applyFont="1" applyBorder="1" applyAlignment="1">
      <alignment horizontal="center" vertical="center"/>
    </xf>
    <xf numFmtId="2" fontId="26" fillId="0" borderId="7" xfId="0" applyNumberFormat="1" applyFont="1" applyBorder="1" applyAlignment="1">
      <alignment horizontal="center" vertical="center"/>
    </xf>
    <xf numFmtId="2" fontId="23" fillId="0" borderId="14" xfId="0" applyNumberFormat="1" applyFont="1" applyBorder="1" applyAlignment="1">
      <alignment horizontal="center" vertical="center"/>
    </xf>
    <xf numFmtId="185" fontId="9" fillId="0" borderId="9" xfId="0" applyNumberFormat="1" applyFont="1" applyBorder="1" applyAlignment="1">
      <alignment horizontal="center" vertical="center"/>
    </xf>
    <xf numFmtId="177" fontId="9" fillId="0" borderId="7" xfId="0" applyNumberFormat="1" applyFont="1" applyBorder="1" applyAlignment="1">
      <alignment horizontal="center" vertical="center" wrapText="1"/>
    </xf>
    <xf numFmtId="182" fontId="12" fillId="0" borderId="7" xfId="0" applyNumberFormat="1" applyFont="1" applyBorder="1" applyAlignment="1">
      <alignment horizontal="center" vertical="center"/>
    </xf>
    <xf numFmtId="1" fontId="23" fillId="0" borderId="7" xfId="0" applyNumberFormat="1" applyFont="1" applyBorder="1" applyAlignment="1">
      <alignment horizontal="center" vertical="center"/>
    </xf>
    <xf numFmtId="185" fontId="9" fillId="0" borderId="8" xfId="0" applyNumberFormat="1" applyFont="1" applyBorder="1" applyAlignment="1">
      <alignment horizontal="center" vertical="center" wrapText="1"/>
    </xf>
    <xf numFmtId="1" fontId="26" fillId="0" borderId="7" xfId="0" applyNumberFormat="1" applyFont="1" applyBorder="1" applyAlignment="1">
      <alignment horizontal="center" vertical="center"/>
    </xf>
    <xf numFmtId="185" fontId="12" fillId="0" borderId="8" xfId="0" applyNumberFormat="1" applyFont="1" applyBorder="1" applyAlignment="1">
      <alignment horizontal="center" vertical="center" wrapText="1"/>
    </xf>
    <xf numFmtId="1" fontId="23" fillId="0" borderId="14" xfId="0" applyNumberFormat="1" applyFont="1" applyBorder="1" applyAlignment="1">
      <alignment horizontal="center" vertical="center"/>
    </xf>
    <xf numFmtId="185" fontId="9" fillId="0" borderId="9" xfId="0" applyNumberFormat="1" applyFont="1" applyBorder="1" applyAlignment="1">
      <alignment horizontal="center" vertical="center" wrapText="1"/>
    </xf>
    <xf numFmtId="0" fontId="23" fillId="0" borderId="1" xfId="20" applyFont="1" applyBorder="1" applyAlignment="1">
      <alignment horizontal="left" vertical="center" wrapText="1"/>
      <protection/>
    </xf>
    <xf numFmtId="0" fontId="24" fillId="0" borderId="1" xfId="0" applyFont="1" applyBorder="1" applyAlignment="1">
      <alignment horizontal="left" vertical="center"/>
    </xf>
    <xf numFmtId="0" fontId="23" fillId="0" borderId="13" xfId="20" applyFont="1" applyBorder="1" applyAlignment="1">
      <alignment horizontal="left" vertical="center" wrapText="1"/>
      <protection/>
    </xf>
    <xf numFmtId="0" fontId="23" fillId="0" borderId="1" xfId="20" applyFont="1" applyFill="1" applyBorder="1" applyAlignment="1">
      <alignment horizontal="left" vertical="center" wrapText="1"/>
      <protection/>
    </xf>
    <xf numFmtId="0" fontId="23" fillId="0" borderId="13" xfId="20" applyFont="1" applyFill="1" applyBorder="1" applyAlignment="1">
      <alignment horizontal="left" vertical="center" wrapText="1"/>
      <protection/>
    </xf>
    <xf numFmtId="0" fontId="23" fillId="0" borderId="4" xfId="20" applyFont="1" applyBorder="1" applyAlignment="1">
      <alignment horizontal="left" vertical="center" wrapText="1"/>
      <protection/>
    </xf>
    <xf numFmtId="0" fontId="25" fillId="0" borderId="19" xfId="0" applyFont="1" applyBorder="1" applyAlignment="1">
      <alignment horizontal="center" vertical="center" wrapText="1"/>
    </xf>
    <xf numFmtId="176" fontId="25" fillId="0" borderId="20" xfId="0" applyNumberFormat="1" applyFont="1" applyBorder="1" applyAlignment="1">
      <alignment horizontal="center" vertical="center" wrapText="1"/>
    </xf>
    <xf numFmtId="0" fontId="25" fillId="0" borderId="20" xfId="0" applyFont="1" applyBorder="1" applyAlignment="1">
      <alignment horizontal="center" vertical="center" wrapText="1"/>
    </xf>
    <xf numFmtId="0" fontId="9" fillId="0" borderId="8" xfId="20" applyFont="1" applyBorder="1" applyAlignment="1">
      <alignment horizontal="center" vertical="center"/>
      <protection/>
    </xf>
    <xf numFmtId="185" fontId="25" fillId="0" borderId="21" xfId="0" applyNumberFormat="1" applyFont="1" applyBorder="1" applyAlignment="1">
      <alignment horizontal="center" vertical="center" wrapText="1"/>
    </xf>
    <xf numFmtId="185" fontId="25" fillId="0" borderId="22" xfId="0" applyNumberFormat="1" applyFont="1" applyBorder="1" applyAlignment="1">
      <alignment horizontal="center" vertical="center" wrapText="1"/>
    </xf>
    <xf numFmtId="185" fontId="9" fillId="2" borderId="7" xfId="20" applyNumberFormat="1" applyFont="1" applyFill="1" applyBorder="1" applyAlignment="1">
      <alignment horizontal="center" vertical="center"/>
      <protection/>
    </xf>
    <xf numFmtId="185" fontId="9" fillId="0" borderId="7" xfId="0" applyNumberFormat="1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 shrinkToFit="1"/>
    </xf>
    <xf numFmtId="0" fontId="9" fillId="0" borderId="14" xfId="0" applyFont="1" applyBorder="1" applyAlignment="1">
      <alignment horizontal="center" vertical="center"/>
    </xf>
    <xf numFmtId="0" fontId="9" fillId="0" borderId="4" xfId="0" applyFont="1" applyBorder="1" applyAlignment="1">
      <alignment vertical="center"/>
    </xf>
    <xf numFmtId="0" fontId="9" fillId="0" borderId="14" xfId="23" applyFont="1" applyBorder="1" applyAlignment="1">
      <alignment horizontal="center" vertical="center"/>
      <protection/>
    </xf>
    <xf numFmtId="176" fontId="9" fillId="0" borderId="9" xfId="23" applyNumberFormat="1" applyFont="1" applyBorder="1" applyAlignment="1">
      <alignment horizontal="center" vertical="center"/>
      <protection/>
    </xf>
    <xf numFmtId="49" fontId="1" fillId="2" borderId="6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85" fontId="9" fillId="0" borderId="14" xfId="0" applyNumberFormat="1" applyFont="1" applyBorder="1" applyAlignment="1">
      <alignment horizontal="center" vertical="center"/>
    </xf>
    <xf numFmtId="176" fontId="9" fillId="0" borderId="9" xfId="0" applyNumberFormat="1" applyFont="1" applyBorder="1" applyAlignment="1">
      <alignment horizontal="center" vertical="center"/>
    </xf>
    <xf numFmtId="0" fontId="22" fillId="0" borderId="23" xfId="0" applyFont="1" applyBorder="1" applyAlignment="1">
      <alignment vertical="center"/>
    </xf>
    <xf numFmtId="49" fontId="9" fillId="2" borderId="13" xfId="0" applyNumberFormat="1" applyFont="1" applyFill="1" applyBorder="1" applyAlignment="1">
      <alignment horizontal="left" vertical="center"/>
    </xf>
    <xf numFmtId="185" fontId="9" fillId="2" borderId="13" xfId="20" applyNumberFormat="1" applyFont="1" applyFill="1" applyBorder="1" applyAlignment="1">
      <alignment horizontal="center" vertical="center"/>
      <protection/>
    </xf>
    <xf numFmtId="183" fontId="9" fillId="0" borderId="13" xfId="20" applyNumberFormat="1" applyFont="1" applyBorder="1" applyAlignment="1">
      <alignment horizontal="center" vertical="center"/>
      <protection/>
    </xf>
    <xf numFmtId="177" fontId="23" fillId="0" borderId="7" xfId="0" applyNumberFormat="1" applyFont="1" applyBorder="1" applyAlignment="1">
      <alignment horizontal="center" vertical="center"/>
    </xf>
    <xf numFmtId="177" fontId="26" fillId="0" borderId="7" xfId="0" applyNumberFormat="1" applyFont="1" applyBorder="1" applyAlignment="1">
      <alignment horizontal="center" vertical="center"/>
    </xf>
    <xf numFmtId="177" fontId="23" fillId="0" borderId="14" xfId="0" applyNumberFormat="1" applyFont="1" applyBorder="1" applyAlignment="1">
      <alignment horizontal="center" vertical="center"/>
    </xf>
    <xf numFmtId="177" fontId="12" fillId="0" borderId="7" xfId="0" applyNumberFormat="1" applyFont="1" applyBorder="1" applyAlignment="1">
      <alignment horizontal="center" vertical="center"/>
    </xf>
    <xf numFmtId="177" fontId="9" fillId="0" borderId="14" xfId="0" applyNumberFormat="1" applyFont="1" applyBorder="1" applyAlignment="1">
      <alignment horizontal="center" vertical="center"/>
    </xf>
    <xf numFmtId="176" fontId="9" fillId="0" borderId="7" xfId="0" applyNumberFormat="1" applyFont="1" applyBorder="1" applyAlignment="1">
      <alignment horizontal="center" vertical="center"/>
    </xf>
    <xf numFmtId="176" fontId="12" fillId="0" borderId="7" xfId="0" applyNumberFormat="1" applyFont="1" applyBorder="1" applyAlignment="1">
      <alignment horizontal="center" vertical="center"/>
    </xf>
    <xf numFmtId="176" fontId="9" fillId="0" borderId="14" xfId="0" applyNumberFormat="1" applyFont="1" applyBorder="1" applyAlignment="1">
      <alignment horizontal="center" vertical="center"/>
    </xf>
    <xf numFmtId="176" fontId="23" fillId="0" borderId="7" xfId="0" applyNumberFormat="1" applyFont="1" applyBorder="1" applyAlignment="1">
      <alignment horizontal="center" vertical="center"/>
    </xf>
    <xf numFmtId="177" fontId="23" fillId="0" borderId="24" xfId="0" applyNumberFormat="1" applyFont="1" applyBorder="1" applyAlignment="1">
      <alignment horizontal="center" vertical="center" wrapText="1"/>
    </xf>
    <xf numFmtId="176" fontId="26" fillId="0" borderId="7" xfId="0" applyNumberFormat="1" applyFont="1" applyBorder="1" applyAlignment="1">
      <alignment horizontal="center" vertical="center"/>
    </xf>
    <xf numFmtId="176" fontId="23" fillId="0" borderId="14" xfId="0" applyNumberFormat="1" applyFont="1" applyBorder="1" applyAlignment="1">
      <alignment horizontal="center" vertical="center"/>
    </xf>
    <xf numFmtId="176" fontId="23" fillId="0" borderId="25" xfId="0" applyNumberFormat="1" applyFont="1" applyBorder="1" applyAlignment="1">
      <alignment horizontal="center" vertical="center" wrapText="1"/>
    </xf>
    <xf numFmtId="176" fontId="9" fillId="0" borderId="26" xfId="0" applyNumberFormat="1" applyFont="1" applyBorder="1" applyAlignment="1">
      <alignment horizontal="center" vertical="center"/>
    </xf>
    <xf numFmtId="176" fontId="1" fillId="0" borderId="8" xfId="0" applyNumberFormat="1" applyFont="1" applyBorder="1" applyAlignment="1">
      <alignment horizontal="center" vertical="center"/>
    </xf>
    <xf numFmtId="176" fontId="1" fillId="0" borderId="9" xfId="0" applyNumberFormat="1" applyFont="1" applyBorder="1" applyAlignment="1">
      <alignment horizontal="center" vertical="center"/>
    </xf>
    <xf numFmtId="179" fontId="9" fillId="0" borderId="7" xfId="0" applyNumberFormat="1" applyFont="1" applyBorder="1" applyAlignment="1">
      <alignment horizontal="center" vertical="center"/>
    </xf>
    <xf numFmtId="183" fontId="9" fillId="0" borderId="14" xfId="24" applyNumberFormat="1" applyFont="1" applyBorder="1" applyAlignment="1" applyProtection="1">
      <alignment horizontal="center" vertical="center"/>
      <protection/>
    </xf>
    <xf numFmtId="176" fontId="9" fillId="0" borderId="9" xfId="24" applyNumberFormat="1" applyFont="1" applyBorder="1" applyAlignment="1" applyProtection="1">
      <alignment horizontal="center" vertical="center"/>
      <protection/>
    </xf>
    <xf numFmtId="184" fontId="9" fillId="0" borderId="27" xfId="24" applyNumberFormat="1" applyFont="1" applyBorder="1" applyAlignment="1" applyProtection="1">
      <alignment horizontal="center" vertical="center"/>
      <protection/>
    </xf>
    <xf numFmtId="176" fontId="9" fillId="0" borderId="28" xfId="24" applyNumberFormat="1" applyFont="1" applyBorder="1" applyAlignment="1" applyProtection="1">
      <alignment horizontal="center" vertical="center"/>
      <protection/>
    </xf>
    <xf numFmtId="185" fontId="9" fillId="0" borderId="27" xfId="24" applyNumberFormat="1" applyFont="1" applyBorder="1" applyAlignment="1" applyProtection="1">
      <alignment horizontal="center" vertical="center"/>
      <protection/>
    </xf>
    <xf numFmtId="184" fontId="9" fillId="0" borderId="4" xfId="24" applyNumberFormat="1" applyFont="1" applyBorder="1" applyAlignment="1" applyProtection="1">
      <alignment horizontal="center" vertical="center"/>
      <protection/>
    </xf>
    <xf numFmtId="176" fontId="9" fillId="0" borderId="23" xfId="24" applyNumberFormat="1" applyFont="1" applyBorder="1" applyAlignment="1" applyProtection="1">
      <alignment horizontal="center" vertical="center"/>
      <protection/>
    </xf>
    <xf numFmtId="0" fontId="23" fillId="0" borderId="7" xfId="0" applyFont="1" applyBorder="1" applyAlignment="1">
      <alignment horizontal="center" vertical="center" wrapText="1"/>
    </xf>
    <xf numFmtId="176" fontId="25" fillId="0" borderId="8" xfId="0" applyNumberFormat="1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/>
    </xf>
    <xf numFmtId="183" fontId="24" fillId="0" borderId="13" xfId="0" applyNumberFormat="1" applyFont="1" applyBorder="1" applyAlignment="1">
      <alignment horizontal="center" vertical="center"/>
    </xf>
    <xf numFmtId="0" fontId="25" fillId="0" borderId="13" xfId="15" applyFont="1" applyBorder="1" applyAlignment="1">
      <alignment horizontal="center" vertical="center" wrapText="1"/>
      <protection/>
    </xf>
    <xf numFmtId="176" fontId="9" fillId="0" borderId="7" xfId="15" applyNumberFormat="1" applyFont="1" applyFill="1" applyBorder="1" applyAlignment="1">
      <alignment horizontal="center" vertical="center" wrapText="1"/>
      <protection/>
    </xf>
    <xf numFmtId="176" fontId="9" fillId="0" borderId="14" xfId="15" applyNumberFormat="1" applyFont="1" applyFill="1" applyBorder="1" applyAlignment="1">
      <alignment horizontal="center" vertical="center" wrapText="1"/>
      <protection/>
    </xf>
    <xf numFmtId="176" fontId="25" fillId="0" borderId="9" xfId="15" applyNumberFormat="1" applyFont="1" applyBorder="1" applyAlignment="1">
      <alignment horizontal="center" vertical="center" wrapText="1"/>
      <protection/>
    </xf>
    <xf numFmtId="179" fontId="9" fillId="2" borderId="7" xfId="0" applyNumberFormat="1" applyFont="1" applyFill="1" applyBorder="1" applyAlignment="1">
      <alignment horizontal="center" vertical="center"/>
    </xf>
    <xf numFmtId="176" fontId="9" fillId="0" borderId="29" xfId="0" applyNumberFormat="1" applyFont="1" applyBorder="1" applyAlignment="1">
      <alignment horizontal="center" vertical="center"/>
    </xf>
    <xf numFmtId="179" fontId="9" fillId="2" borderId="7" xfId="0" applyNumberFormat="1" applyFont="1" applyFill="1" applyBorder="1" applyAlignment="1" applyProtection="1">
      <alignment horizontal="center" vertical="center"/>
      <protection hidden="1"/>
    </xf>
    <xf numFmtId="179" fontId="9" fillId="2" borderId="14" xfId="0" applyNumberFormat="1" applyFont="1" applyFill="1" applyBorder="1" applyAlignment="1">
      <alignment horizontal="center" vertical="center"/>
    </xf>
    <xf numFmtId="176" fontId="9" fillId="2" borderId="9" xfId="0" applyNumberFormat="1" applyFont="1" applyFill="1" applyBorder="1" applyAlignment="1">
      <alignment horizontal="center" vertical="center"/>
    </xf>
    <xf numFmtId="179" fontId="9" fillId="2" borderId="7" xfId="0" applyNumberFormat="1" applyFont="1" applyFill="1" applyBorder="1" applyAlignment="1">
      <alignment horizontal="center" vertical="center" wrapText="1"/>
    </xf>
    <xf numFmtId="183" fontId="3" fillId="0" borderId="0" xfId="0" applyNumberFormat="1" applyFont="1" applyAlignment="1">
      <alignment vertical="center" wrapText="1"/>
    </xf>
    <xf numFmtId="183" fontId="9" fillId="0" borderId="0" xfId="0" applyNumberFormat="1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0" fontId="27" fillId="0" borderId="0" xfId="0" applyFont="1" applyBorder="1" applyAlignment="1">
      <alignment horizontal="left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1" fillId="0" borderId="27" xfId="0" applyFont="1" applyBorder="1" applyAlignment="1">
      <alignment horizontal="left" vertical="center"/>
    </xf>
    <xf numFmtId="179" fontId="1" fillId="0" borderId="0" xfId="0" applyNumberFormat="1" applyFont="1" applyBorder="1" applyAlignment="1">
      <alignment/>
    </xf>
    <xf numFmtId="179" fontId="9" fillId="0" borderId="7" xfId="0" applyNumberFormat="1" applyFont="1" applyFill="1" applyBorder="1" applyAlignment="1">
      <alignment horizontal="center" vertical="center"/>
    </xf>
    <xf numFmtId="176" fontId="1" fillId="0" borderId="8" xfId="24" applyNumberFormat="1" applyFont="1" applyFill="1" applyBorder="1" applyAlignment="1" applyProtection="1">
      <alignment horizontal="center" vertical="center"/>
      <protection/>
    </xf>
    <xf numFmtId="176" fontId="1" fillId="0" borderId="8" xfId="0" applyNumberFormat="1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176" fontId="9" fillId="0" borderId="8" xfId="0" applyNumberFormat="1" applyFont="1" applyFill="1" applyBorder="1" applyAlignment="1" quotePrefix="1">
      <alignment horizontal="center" vertical="center"/>
    </xf>
    <xf numFmtId="176" fontId="9" fillId="0" borderId="8" xfId="0" applyNumberFormat="1" applyFont="1" applyFill="1" applyBorder="1" applyAlignment="1">
      <alignment horizontal="center" vertical="center"/>
    </xf>
    <xf numFmtId="179" fontId="9" fillId="0" borderId="7" xfId="22" applyNumberFormat="1" applyFont="1" applyFill="1" applyBorder="1" applyAlignment="1">
      <alignment horizontal="center" vertical="center"/>
      <protection/>
    </xf>
    <xf numFmtId="176" fontId="9" fillId="0" borderId="8" xfId="22" applyNumberFormat="1" applyFont="1" applyFill="1" applyBorder="1" applyAlignment="1">
      <alignment horizontal="center" vertical="center"/>
      <protection/>
    </xf>
    <xf numFmtId="179" fontId="9" fillId="0" borderId="7" xfId="23" applyNumberFormat="1" applyFont="1" applyFill="1" applyBorder="1" applyAlignment="1">
      <alignment horizontal="center" vertical="center"/>
      <protection/>
    </xf>
    <xf numFmtId="176" fontId="9" fillId="0" borderId="8" xfId="23" applyNumberFormat="1" applyFont="1" applyFill="1" applyBorder="1" applyAlignment="1">
      <alignment horizontal="center" vertical="center"/>
      <protection/>
    </xf>
    <xf numFmtId="0" fontId="1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0" fillId="0" borderId="7" xfId="0" applyFont="1" applyBorder="1" applyAlignment="1">
      <alignment horizontal="left" vertical="center"/>
    </xf>
    <xf numFmtId="0" fontId="12" fillId="0" borderId="7" xfId="0" applyFont="1" applyBorder="1" applyAlignment="1">
      <alignment horizontal="center" vertical="center"/>
    </xf>
    <xf numFmtId="0" fontId="31" fillId="0" borderId="7" xfId="0" applyFont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0" fillId="0" borderId="8" xfId="0" applyFont="1" applyBorder="1" applyAlignment="1">
      <alignment horizontal="center" vertical="center" wrapText="1"/>
    </xf>
    <xf numFmtId="185" fontId="9" fillId="0" borderId="22" xfId="0" applyNumberFormat="1" applyFont="1" applyBorder="1" applyAlignment="1">
      <alignment horizontal="center" vertical="center" wrapText="1"/>
    </xf>
    <xf numFmtId="0" fontId="17" fillId="0" borderId="30" xfId="0" applyFont="1" applyBorder="1" applyAlignment="1">
      <alignment vertical="center"/>
    </xf>
    <xf numFmtId="176" fontId="25" fillId="0" borderId="31" xfId="15" applyNumberFormat="1" applyFont="1" applyBorder="1" applyAlignment="1">
      <alignment horizontal="center" vertical="center" wrapText="1"/>
      <protection/>
    </xf>
    <xf numFmtId="184" fontId="12" fillId="0" borderId="7" xfId="0" applyNumberFormat="1" applyFont="1" applyBorder="1" applyAlignment="1">
      <alignment horizontal="center" vertical="center"/>
    </xf>
    <xf numFmtId="184" fontId="10" fillId="0" borderId="7" xfId="0" applyNumberFormat="1" applyFont="1" applyBorder="1" applyAlignment="1">
      <alignment horizontal="center" vertical="center"/>
    </xf>
    <xf numFmtId="179" fontId="12" fillId="0" borderId="7" xfId="0" applyNumberFormat="1" applyFont="1" applyBorder="1" applyAlignment="1">
      <alignment horizontal="center" vertical="center"/>
    </xf>
    <xf numFmtId="4" fontId="0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177" fontId="11" fillId="0" borderId="0" xfId="0" applyNumberFormat="1" applyFont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20" applyFont="1" applyBorder="1" applyAlignment="1">
      <alignment horizontal="center" vertical="center"/>
      <protection/>
    </xf>
    <xf numFmtId="0" fontId="9" fillId="0" borderId="2" xfId="20" applyFont="1" applyBorder="1" applyAlignment="1">
      <alignment horizontal="right" vertical="center"/>
      <protection/>
    </xf>
    <xf numFmtId="0" fontId="2" fillId="0" borderId="0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/>
    </xf>
    <xf numFmtId="0" fontId="3" fillId="0" borderId="0" xfId="20" applyFont="1" applyFill="1" applyBorder="1" applyAlignment="1">
      <alignment horizontal="left" vertical="center"/>
      <protection/>
    </xf>
    <xf numFmtId="0" fontId="16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49" fontId="17" fillId="0" borderId="0" xfId="0" applyNumberFormat="1" applyFont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185" fontId="2" fillId="2" borderId="0" xfId="0" applyNumberFormat="1" applyFont="1" applyFill="1" applyBorder="1" applyAlignment="1">
      <alignment horizontal="center" vertical="center"/>
    </xf>
    <xf numFmtId="176" fontId="2" fillId="2" borderId="0" xfId="0" applyNumberFormat="1" applyFont="1" applyFill="1" applyBorder="1" applyAlignment="1">
      <alignment horizontal="center" vertical="center"/>
    </xf>
    <xf numFmtId="0" fontId="3" fillId="0" borderId="28" xfId="0" applyFont="1" applyBorder="1" applyAlignment="1">
      <alignment horizontal="right" vertical="center"/>
    </xf>
    <xf numFmtId="185" fontId="4" fillId="2" borderId="32" xfId="0" applyNumberFormat="1" applyFont="1" applyFill="1" applyBorder="1" applyAlignment="1">
      <alignment horizontal="right" vertical="center"/>
    </xf>
    <xf numFmtId="176" fontId="4" fillId="2" borderId="29" xfId="0" applyNumberFormat="1" applyFont="1" applyFill="1" applyBorder="1" applyAlignment="1">
      <alignment horizontal="right" vertical="center"/>
    </xf>
    <xf numFmtId="0" fontId="13" fillId="0" borderId="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23" fillId="0" borderId="3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9" fillId="0" borderId="1" xfId="0" applyFont="1" applyBorder="1" applyAlignment="1">
      <alignment/>
    </xf>
    <xf numFmtId="0" fontId="9" fillId="0" borderId="12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0" fillId="0" borderId="0" xfId="0" applyFont="1" applyAlignment="1">
      <alignment/>
    </xf>
    <xf numFmtId="177" fontId="9" fillId="0" borderId="3" xfId="0" applyNumberFormat="1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9" fillId="0" borderId="1" xfId="0" applyFont="1" applyBorder="1" applyAlignment="1">
      <alignment vertical="center"/>
    </xf>
    <xf numFmtId="0" fontId="24" fillId="0" borderId="8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9" fillId="0" borderId="3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/>
    </xf>
    <xf numFmtId="0" fontId="27" fillId="0" borderId="33" xfId="0" applyFont="1" applyBorder="1" applyAlignment="1">
      <alignment horizontal="left" vertical="center" wrapText="1"/>
    </xf>
    <xf numFmtId="0" fontId="28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horizontal="left" vertical="center"/>
    </xf>
    <xf numFmtId="0" fontId="10" fillId="0" borderId="1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</cellXfs>
  <cellStyles count="18">
    <cellStyle name="Normal" xfId="0"/>
    <cellStyle name="_ET_STYLE_NoName_00_" xfId="15"/>
    <cellStyle name="_Sheet1" xfId="16"/>
    <cellStyle name="Percent" xfId="17"/>
    <cellStyle name="常规 2" xfId="18"/>
    <cellStyle name="常规_2011年11月" xfId="19"/>
    <cellStyle name="常规_Sheet1" xfId="20"/>
    <cellStyle name="常规_Sheet1_1" xfId="21"/>
    <cellStyle name="常规_Sheet1_13" xfId="22"/>
    <cellStyle name="常规_Sheet1_14" xfId="23"/>
    <cellStyle name="常规_Sheet1_2" xfId="24"/>
    <cellStyle name="常规_Sheet1_8" xfId="25"/>
    <cellStyle name="Hyperlink" xfId="26"/>
    <cellStyle name="Currency" xfId="27"/>
    <cellStyle name="Currency [0]" xfId="28"/>
    <cellStyle name="Comma" xfId="29"/>
    <cellStyle name="Comma [0]" xfId="30"/>
    <cellStyle name="Followed Hyperlink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9"/>
  <sheetViews>
    <sheetView workbookViewId="0" topLeftCell="A1">
      <selection activeCell="F5" sqref="F5"/>
    </sheetView>
  </sheetViews>
  <sheetFormatPr defaultColWidth="9.140625" defaultRowHeight="24.75" customHeight="1"/>
  <cols>
    <col min="1" max="1" width="15.7109375" style="0" customWidth="1"/>
    <col min="2" max="2" width="18.8515625" style="0" customWidth="1"/>
    <col min="3" max="4" width="15.7109375" style="0" customWidth="1"/>
    <col min="10" max="10" width="18.140625" style="0" customWidth="1"/>
  </cols>
  <sheetData>
    <row r="1" spans="2:4" ht="19.5" customHeight="1">
      <c r="B1" s="270" t="s">
        <v>129</v>
      </c>
      <c r="C1" s="270"/>
      <c r="D1" s="270"/>
    </row>
    <row r="2" spans="2:4" ht="19.5" customHeight="1">
      <c r="B2" s="17"/>
      <c r="C2" s="18"/>
      <c r="D2" s="13" t="s">
        <v>1</v>
      </c>
    </row>
    <row r="3" spans="2:4" ht="24.75" customHeight="1">
      <c r="B3" s="27" t="s">
        <v>2</v>
      </c>
      <c r="C3" s="61" t="s">
        <v>207</v>
      </c>
      <c r="D3" s="47" t="s">
        <v>3</v>
      </c>
    </row>
    <row r="4" spans="2:4" ht="24.75" customHeight="1">
      <c r="B4" s="58" t="s">
        <v>0</v>
      </c>
      <c r="C4" s="118">
        <v>5661920</v>
      </c>
      <c r="D4" s="59">
        <v>9.2</v>
      </c>
    </row>
    <row r="5" spans="2:4" ht="24.75" customHeight="1">
      <c r="B5" s="58" t="s">
        <v>132</v>
      </c>
      <c r="C5" s="118">
        <v>985746</v>
      </c>
      <c r="D5" s="59">
        <v>4.2</v>
      </c>
    </row>
    <row r="6" spans="2:4" ht="24.75" customHeight="1">
      <c r="B6" s="58" t="s">
        <v>133</v>
      </c>
      <c r="C6" s="118">
        <v>2699379</v>
      </c>
      <c r="D6" s="102">
        <v>9.5</v>
      </c>
    </row>
    <row r="7" spans="2:10" ht="24.75" customHeight="1">
      <c r="B7" s="58" t="s">
        <v>147</v>
      </c>
      <c r="C7" s="36">
        <v>2310271</v>
      </c>
      <c r="D7" s="102">
        <v>9.1</v>
      </c>
      <c r="E7" s="57"/>
      <c r="J7" s="266"/>
    </row>
    <row r="8" spans="2:10" ht="24.75" customHeight="1">
      <c r="B8" s="58" t="s">
        <v>148</v>
      </c>
      <c r="C8" s="36">
        <v>389108</v>
      </c>
      <c r="D8" s="102">
        <v>12.1</v>
      </c>
      <c r="J8" s="266"/>
    </row>
    <row r="9" spans="2:4" ht="24.75" customHeight="1">
      <c r="B9" s="58" t="s">
        <v>134</v>
      </c>
      <c r="C9" s="118">
        <v>1976795</v>
      </c>
      <c r="D9" s="102">
        <v>11.5</v>
      </c>
    </row>
    <row r="10" ht="19.5" customHeight="1"/>
    <row r="15" ht="25.5" customHeight="1"/>
  </sheetData>
  <mergeCells count="1">
    <mergeCell ref="B1:D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27"/>
  <sheetViews>
    <sheetView workbookViewId="0" topLeftCell="A1">
      <selection activeCell="L3" sqref="L3"/>
    </sheetView>
  </sheetViews>
  <sheetFormatPr defaultColWidth="9.140625" defaultRowHeight="30" customHeight="1"/>
  <cols>
    <col min="1" max="1" width="7.00390625" style="4" customWidth="1"/>
    <col min="2" max="2" width="18.7109375" style="3" customWidth="1"/>
    <col min="3" max="4" width="11.7109375" style="3" customWidth="1"/>
    <col min="5" max="5" width="10.57421875" style="3" customWidth="1"/>
    <col min="6" max="6" width="12.140625" style="3" customWidth="1"/>
    <col min="7" max="7" width="12.28125" style="3" customWidth="1"/>
    <col min="8" max="16384" width="10.7109375" style="3" customWidth="1"/>
  </cols>
  <sheetData>
    <row r="1" spans="2:8" ht="30" customHeight="1">
      <c r="B1" s="271" t="s">
        <v>91</v>
      </c>
      <c r="C1" s="271"/>
      <c r="D1" s="271"/>
      <c r="E1" s="271"/>
      <c r="F1" s="290"/>
      <c r="G1" s="290"/>
      <c r="H1" s="290"/>
    </row>
    <row r="2" spans="2:8" ht="30" customHeight="1" thickBot="1">
      <c r="B2" s="24"/>
      <c r="C2" s="24"/>
      <c r="D2" s="24"/>
      <c r="H2" s="117" t="s">
        <v>92</v>
      </c>
    </row>
    <row r="3" spans="2:8" ht="24.75" customHeight="1">
      <c r="B3" s="292" t="s">
        <v>93</v>
      </c>
      <c r="C3" s="291" t="s">
        <v>94</v>
      </c>
      <c r="D3" s="291"/>
      <c r="E3" s="288" t="s">
        <v>95</v>
      </c>
      <c r="F3" s="291" t="s">
        <v>195</v>
      </c>
      <c r="G3" s="291"/>
      <c r="H3" s="288" t="s">
        <v>95</v>
      </c>
    </row>
    <row r="4" spans="2:8" ht="24.75" customHeight="1">
      <c r="B4" s="293"/>
      <c r="C4" s="90" t="s">
        <v>207</v>
      </c>
      <c r="D4" s="90" t="s">
        <v>63</v>
      </c>
      <c r="E4" s="289"/>
      <c r="F4" s="90" t="s">
        <v>209</v>
      </c>
      <c r="G4" s="90" t="s">
        <v>63</v>
      </c>
      <c r="H4" s="289"/>
    </row>
    <row r="5" spans="2:8" ht="24.75" customHeight="1">
      <c r="B5" s="12" t="s">
        <v>96</v>
      </c>
      <c r="C5" s="248">
        <v>28536.66</v>
      </c>
      <c r="D5" s="248">
        <v>8.5</v>
      </c>
      <c r="E5" s="91" t="s">
        <v>51</v>
      </c>
      <c r="F5" s="248">
        <v>3531.05</v>
      </c>
      <c r="G5" s="248">
        <v>3.8</v>
      </c>
      <c r="H5" s="86" t="s">
        <v>51</v>
      </c>
    </row>
    <row r="6" spans="2:8" ht="24.75" customHeight="1">
      <c r="B6" s="12" t="s">
        <v>97</v>
      </c>
      <c r="C6" s="191">
        <v>10056.59</v>
      </c>
      <c r="D6" s="199">
        <v>8.9</v>
      </c>
      <c r="E6" s="92">
        <f>RANK(D6,$D$6:$D$26)</f>
        <v>12</v>
      </c>
      <c r="F6" s="152">
        <v>370.83</v>
      </c>
      <c r="G6" s="196">
        <v>3.6</v>
      </c>
      <c r="H6" s="87">
        <f>RANK(G6,$G$6:$G$26)</f>
        <v>20</v>
      </c>
    </row>
    <row r="7" spans="2:8" ht="24.75" customHeight="1">
      <c r="B7" s="12" t="s">
        <v>98</v>
      </c>
      <c r="C7" s="191">
        <v>1073.4</v>
      </c>
      <c r="D7" s="199">
        <v>7.6</v>
      </c>
      <c r="E7" s="92">
        <f aca="true" t="shared" si="0" ref="E7:E26">RANK(D7,$D$6:$D$26)</f>
        <v>17</v>
      </c>
      <c r="F7" s="152">
        <v>123.2</v>
      </c>
      <c r="G7" s="196">
        <v>4.1</v>
      </c>
      <c r="H7" s="87">
        <f aca="true" t="shared" si="1" ref="H7:H26">RANK(G7,$G$6:$G$26)</f>
        <v>10</v>
      </c>
    </row>
    <row r="8" spans="2:8" ht="24.75" customHeight="1">
      <c r="B8" s="12" t="s">
        <v>99</v>
      </c>
      <c r="C8" s="191">
        <v>870.85</v>
      </c>
      <c r="D8" s="199">
        <v>9.3</v>
      </c>
      <c r="E8" s="92">
        <f t="shared" si="0"/>
        <v>7</v>
      </c>
      <c r="F8" s="152">
        <v>29.4</v>
      </c>
      <c r="G8" s="196">
        <v>4.5</v>
      </c>
      <c r="H8" s="87">
        <f t="shared" si="1"/>
        <v>4</v>
      </c>
    </row>
    <row r="9" spans="2:8" ht="24.75" customHeight="1">
      <c r="B9" s="12" t="s">
        <v>100</v>
      </c>
      <c r="C9" s="191">
        <v>1259.73</v>
      </c>
      <c r="D9" s="199">
        <v>11</v>
      </c>
      <c r="E9" s="92">
        <f t="shared" si="0"/>
        <v>1</v>
      </c>
      <c r="F9" s="152">
        <v>162.27</v>
      </c>
      <c r="G9" s="196">
        <v>4.2</v>
      </c>
      <c r="H9" s="87">
        <f t="shared" si="1"/>
        <v>6</v>
      </c>
    </row>
    <row r="10" spans="2:8" ht="24.75" customHeight="1">
      <c r="B10" s="12" t="s">
        <v>101</v>
      </c>
      <c r="C10" s="191">
        <v>1515.65</v>
      </c>
      <c r="D10" s="199">
        <v>9</v>
      </c>
      <c r="E10" s="92">
        <f t="shared" si="0"/>
        <v>10</v>
      </c>
      <c r="F10" s="152">
        <v>203.35</v>
      </c>
      <c r="G10" s="196">
        <v>4.2</v>
      </c>
      <c r="H10" s="87">
        <f>RANK(G10,$G$6:$G$26)</f>
        <v>6</v>
      </c>
    </row>
    <row r="11" spans="2:8" ht="24.75" customHeight="1">
      <c r="B11" s="12" t="s">
        <v>102</v>
      </c>
      <c r="C11" s="191">
        <v>1579.89</v>
      </c>
      <c r="D11" s="199">
        <v>9.1</v>
      </c>
      <c r="E11" s="92">
        <f t="shared" si="0"/>
        <v>9</v>
      </c>
      <c r="F11" s="152">
        <v>252.18</v>
      </c>
      <c r="G11" s="196">
        <v>3.9</v>
      </c>
      <c r="H11" s="87">
        <f t="shared" si="1"/>
        <v>13</v>
      </c>
    </row>
    <row r="12" spans="1:8" s="29" customFormat="1" ht="24.75" customHeight="1">
      <c r="A12" s="28"/>
      <c r="B12" s="30" t="s">
        <v>103</v>
      </c>
      <c r="C12" s="192">
        <v>566.19</v>
      </c>
      <c r="D12" s="201">
        <v>9.2</v>
      </c>
      <c r="E12" s="93">
        <f t="shared" si="0"/>
        <v>8</v>
      </c>
      <c r="F12" s="194">
        <v>98.57</v>
      </c>
      <c r="G12" s="197">
        <v>4.2</v>
      </c>
      <c r="H12" s="87">
        <f t="shared" si="1"/>
        <v>6</v>
      </c>
    </row>
    <row r="13" spans="2:8" ht="24.75" customHeight="1">
      <c r="B13" s="12" t="s">
        <v>104</v>
      </c>
      <c r="C13" s="191">
        <v>809.55</v>
      </c>
      <c r="D13" s="199">
        <v>9.7</v>
      </c>
      <c r="E13" s="92">
        <f t="shared" si="0"/>
        <v>6</v>
      </c>
      <c r="F13" s="152">
        <v>139.21</v>
      </c>
      <c r="G13" s="196">
        <v>3.7</v>
      </c>
      <c r="H13" s="87">
        <f t="shared" si="1"/>
        <v>18</v>
      </c>
    </row>
    <row r="14" spans="2:8" ht="24.75" customHeight="1">
      <c r="B14" s="12" t="s">
        <v>105</v>
      </c>
      <c r="C14" s="191">
        <v>1156.77</v>
      </c>
      <c r="D14" s="199">
        <v>8.9</v>
      </c>
      <c r="E14" s="92">
        <f>RANK(D14,$D$6:$D$26)</f>
        <v>12</v>
      </c>
      <c r="F14" s="152">
        <v>185.56</v>
      </c>
      <c r="G14" s="196">
        <v>3.8</v>
      </c>
      <c r="H14" s="87">
        <f t="shared" si="1"/>
        <v>15</v>
      </c>
    </row>
    <row r="15" spans="2:8" ht="24.75" customHeight="1">
      <c r="B15" s="12" t="s">
        <v>106</v>
      </c>
      <c r="C15" s="191">
        <v>1207.59</v>
      </c>
      <c r="D15" s="199">
        <v>7</v>
      </c>
      <c r="E15" s="92">
        <f t="shared" si="0"/>
        <v>19</v>
      </c>
      <c r="F15" s="152">
        <v>136.91</v>
      </c>
      <c r="G15" s="196">
        <v>3.8</v>
      </c>
      <c r="H15" s="87">
        <f t="shared" si="1"/>
        <v>15</v>
      </c>
    </row>
    <row r="16" spans="2:8" ht="24.75" customHeight="1">
      <c r="B16" s="12" t="s">
        <v>107</v>
      </c>
      <c r="C16" s="191">
        <v>1432.02</v>
      </c>
      <c r="D16" s="199">
        <v>7.2</v>
      </c>
      <c r="E16" s="92">
        <f t="shared" si="0"/>
        <v>18</v>
      </c>
      <c r="F16" s="152">
        <v>313.86</v>
      </c>
      <c r="G16" s="196">
        <v>4.2</v>
      </c>
      <c r="H16" s="87">
        <f t="shared" si="1"/>
        <v>6</v>
      </c>
    </row>
    <row r="17" spans="2:8" ht="24.75" customHeight="1">
      <c r="B17" s="12" t="s">
        <v>108</v>
      </c>
      <c r="C17" s="191">
        <v>944.89</v>
      </c>
      <c r="D17" s="199">
        <v>10.1</v>
      </c>
      <c r="E17" s="92">
        <f t="shared" si="0"/>
        <v>4</v>
      </c>
      <c r="F17" s="152">
        <v>152.19</v>
      </c>
      <c r="G17" s="196">
        <v>3.9</v>
      </c>
      <c r="H17" s="87">
        <f t="shared" si="1"/>
        <v>13</v>
      </c>
    </row>
    <row r="18" spans="2:8" ht="24.75" customHeight="1">
      <c r="B18" s="12" t="s">
        <v>109</v>
      </c>
      <c r="C18" s="191">
        <v>1443.81</v>
      </c>
      <c r="D18" s="199">
        <v>8</v>
      </c>
      <c r="E18" s="92">
        <f t="shared" si="0"/>
        <v>16</v>
      </c>
      <c r="F18" s="152">
        <v>209.68</v>
      </c>
      <c r="G18" s="196">
        <v>3.7</v>
      </c>
      <c r="H18" s="87">
        <f t="shared" si="1"/>
        <v>18</v>
      </c>
    </row>
    <row r="19" spans="2:8" ht="24.75" customHeight="1">
      <c r="B19" s="12" t="s">
        <v>110</v>
      </c>
      <c r="C19" s="191">
        <v>919.61</v>
      </c>
      <c r="D19" s="199">
        <v>10.2</v>
      </c>
      <c r="E19" s="92">
        <f t="shared" si="0"/>
        <v>3</v>
      </c>
      <c r="F19" s="152">
        <v>155.76</v>
      </c>
      <c r="G19" s="196">
        <v>4.1</v>
      </c>
      <c r="H19" s="87">
        <f t="shared" si="1"/>
        <v>10</v>
      </c>
    </row>
    <row r="20" spans="2:8" ht="24.75" customHeight="1">
      <c r="B20" s="12" t="s">
        <v>111</v>
      </c>
      <c r="C20" s="191">
        <v>1347.83</v>
      </c>
      <c r="D20" s="199">
        <v>8.4</v>
      </c>
      <c r="E20" s="92">
        <f t="shared" si="0"/>
        <v>15</v>
      </c>
      <c r="F20" s="152">
        <v>281.66</v>
      </c>
      <c r="G20" s="196">
        <v>3.8</v>
      </c>
      <c r="H20" s="87">
        <f t="shared" si="1"/>
        <v>15</v>
      </c>
    </row>
    <row r="21" spans="2:8" ht="24.75" customHeight="1">
      <c r="B21" s="12" t="s">
        <v>112</v>
      </c>
      <c r="C21" s="191">
        <v>462.41</v>
      </c>
      <c r="D21" s="199">
        <v>11</v>
      </c>
      <c r="E21" s="92">
        <f t="shared" si="0"/>
        <v>1</v>
      </c>
      <c r="F21" s="152">
        <v>67.49</v>
      </c>
      <c r="G21" s="196">
        <v>4.6</v>
      </c>
      <c r="H21" s="87">
        <f t="shared" si="1"/>
        <v>2</v>
      </c>
    </row>
    <row r="22" spans="2:8" ht="24.75" customHeight="1">
      <c r="B22" s="12" t="s">
        <v>113</v>
      </c>
      <c r="C22" s="191">
        <v>456.66</v>
      </c>
      <c r="D22" s="199">
        <v>9</v>
      </c>
      <c r="E22" s="92">
        <f t="shared" si="0"/>
        <v>10</v>
      </c>
      <c r="F22" s="152">
        <v>82.42</v>
      </c>
      <c r="G22" s="196">
        <v>3.1</v>
      </c>
      <c r="H22" s="87">
        <f t="shared" si="1"/>
        <v>21</v>
      </c>
    </row>
    <row r="23" spans="2:8" ht="24.75" customHeight="1">
      <c r="B23" s="12" t="s">
        <v>114</v>
      </c>
      <c r="C23" s="191">
        <v>1195.6</v>
      </c>
      <c r="D23" s="199">
        <v>10</v>
      </c>
      <c r="E23" s="92">
        <f t="shared" si="0"/>
        <v>5</v>
      </c>
      <c r="F23" s="152">
        <v>245.62</v>
      </c>
      <c r="G23" s="196">
        <v>4</v>
      </c>
      <c r="H23" s="87">
        <f t="shared" si="1"/>
        <v>12</v>
      </c>
    </row>
    <row r="24" spans="2:8" ht="24.75" customHeight="1">
      <c r="B24" s="12" t="s">
        <v>115</v>
      </c>
      <c r="C24" s="191">
        <v>247.79</v>
      </c>
      <c r="D24" s="199">
        <v>5.6</v>
      </c>
      <c r="E24" s="92">
        <f t="shared" si="0"/>
        <v>20</v>
      </c>
      <c r="F24" s="152">
        <v>38.7</v>
      </c>
      <c r="G24" s="196">
        <v>4.7</v>
      </c>
      <c r="H24" s="87">
        <f t="shared" si="1"/>
        <v>1</v>
      </c>
    </row>
    <row r="25" spans="2:8" ht="24.75" customHeight="1">
      <c r="B25" s="12" t="s">
        <v>116</v>
      </c>
      <c r="C25" s="191">
        <v>206.81</v>
      </c>
      <c r="D25" s="199">
        <v>4.2</v>
      </c>
      <c r="E25" s="92">
        <f t="shared" si="0"/>
        <v>21</v>
      </c>
      <c r="F25" s="152">
        <v>51.48</v>
      </c>
      <c r="G25" s="196">
        <v>4.6</v>
      </c>
      <c r="H25" s="87">
        <f t="shared" si="1"/>
        <v>2</v>
      </c>
    </row>
    <row r="26" spans="2:8" ht="24.75" customHeight="1" thickBot="1">
      <c r="B26" s="26" t="s">
        <v>117</v>
      </c>
      <c r="C26" s="193">
        <v>1314.3</v>
      </c>
      <c r="D26" s="202">
        <v>8.5</v>
      </c>
      <c r="E26" s="94">
        <f t="shared" si="0"/>
        <v>14</v>
      </c>
      <c r="F26" s="195">
        <v>253.3</v>
      </c>
      <c r="G26" s="198">
        <v>4.5</v>
      </c>
      <c r="H26" s="89">
        <f t="shared" si="1"/>
        <v>4</v>
      </c>
    </row>
    <row r="27" spans="2:5" ht="30" customHeight="1">
      <c r="B27" s="276"/>
      <c r="C27" s="276"/>
      <c r="D27" s="276"/>
      <c r="E27" s="276"/>
    </row>
  </sheetData>
  <mergeCells count="7">
    <mergeCell ref="H3:H4"/>
    <mergeCell ref="B1:H1"/>
    <mergeCell ref="C3:D3"/>
    <mergeCell ref="B27:E27"/>
    <mergeCell ref="B3:B4"/>
    <mergeCell ref="E3:E4"/>
    <mergeCell ref="F3:G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H26"/>
  <sheetViews>
    <sheetView workbookViewId="0" topLeftCell="A1">
      <selection activeCell="J8" sqref="J8"/>
    </sheetView>
  </sheetViews>
  <sheetFormatPr defaultColWidth="9.140625" defaultRowHeight="14.25"/>
  <cols>
    <col min="3" max="3" width="12.57421875" style="0" customWidth="1"/>
    <col min="4" max="4" width="11.57421875" style="0" customWidth="1"/>
    <col min="6" max="7" width="11.7109375" style="0" customWidth="1"/>
    <col min="8" max="8" width="10.140625" style="0" customWidth="1"/>
  </cols>
  <sheetData>
    <row r="1" spans="2:8" ht="24.75" customHeight="1">
      <c r="B1" s="271" t="s">
        <v>198</v>
      </c>
      <c r="C1" s="271"/>
      <c r="D1" s="271"/>
      <c r="E1" s="271"/>
      <c r="F1" s="290"/>
      <c r="G1" s="290"/>
      <c r="H1" s="290"/>
    </row>
    <row r="2" spans="2:8" ht="24.75" customHeight="1" thickBot="1">
      <c r="B2" s="24"/>
      <c r="C2" s="24"/>
      <c r="D2" s="24"/>
      <c r="F2" s="3"/>
      <c r="G2" s="3"/>
      <c r="H2" s="117" t="s">
        <v>92</v>
      </c>
    </row>
    <row r="3" spans="2:8" ht="24.75" customHeight="1">
      <c r="B3" s="292" t="s">
        <v>93</v>
      </c>
      <c r="C3" s="291" t="s">
        <v>199</v>
      </c>
      <c r="D3" s="291"/>
      <c r="E3" s="288" t="s">
        <v>95</v>
      </c>
      <c r="F3" s="291" t="s">
        <v>200</v>
      </c>
      <c r="G3" s="291"/>
      <c r="H3" s="288" t="s">
        <v>95</v>
      </c>
    </row>
    <row r="4" spans="2:8" ht="24.75" customHeight="1">
      <c r="B4" s="293"/>
      <c r="C4" s="90" t="s">
        <v>209</v>
      </c>
      <c r="D4" s="90" t="s">
        <v>63</v>
      </c>
      <c r="E4" s="289"/>
      <c r="F4" s="90" t="s">
        <v>209</v>
      </c>
      <c r="G4" s="90" t="s">
        <v>63</v>
      </c>
      <c r="H4" s="289"/>
    </row>
    <row r="5" spans="2:8" ht="24.75" customHeight="1">
      <c r="B5" s="12" t="s">
        <v>96</v>
      </c>
      <c r="C5" s="248">
        <v>14519.41</v>
      </c>
      <c r="D5" s="248">
        <v>9.3</v>
      </c>
      <c r="E5" s="91" t="s">
        <v>51</v>
      </c>
      <c r="F5" s="268">
        <v>10486.2</v>
      </c>
      <c r="G5" s="248">
        <v>8.8</v>
      </c>
      <c r="H5" s="86" t="s">
        <v>51</v>
      </c>
    </row>
    <row r="6" spans="2:8" ht="24.75" customHeight="1">
      <c r="B6" s="12" t="s">
        <v>97</v>
      </c>
      <c r="C6" s="191">
        <v>4561.05</v>
      </c>
      <c r="D6" s="199">
        <v>9.8</v>
      </c>
      <c r="E6" s="92">
        <f>RANK(D6,$D$6:$D$26)</f>
        <v>11</v>
      </c>
      <c r="F6" s="152">
        <v>5124.71</v>
      </c>
      <c r="G6" s="196">
        <v>8.6</v>
      </c>
      <c r="H6" s="87">
        <f>RANK(G6,$G$6:$G$26)</f>
        <v>17</v>
      </c>
    </row>
    <row r="7" spans="2:8" ht="24.75" customHeight="1">
      <c r="B7" s="12" t="s">
        <v>98</v>
      </c>
      <c r="C7" s="191">
        <v>639</v>
      </c>
      <c r="D7" s="199">
        <v>7.9</v>
      </c>
      <c r="E7" s="92">
        <f aca="true" t="shared" si="0" ref="E7:E26">RANK(D7,$D$6:$D$26)</f>
        <v>17</v>
      </c>
      <c r="F7" s="152">
        <v>311.20000000000005</v>
      </c>
      <c r="G7" s="196">
        <v>8.1</v>
      </c>
      <c r="H7" s="87">
        <f aca="true" t="shared" si="1" ref="H7:H26">RANK(G7,$G$6:$G$26)</f>
        <v>18</v>
      </c>
    </row>
    <row r="8" spans="2:8" ht="24.75" customHeight="1">
      <c r="B8" s="12" t="s">
        <v>99</v>
      </c>
      <c r="C8" s="191">
        <v>643.09</v>
      </c>
      <c r="D8" s="199">
        <v>9.6</v>
      </c>
      <c r="E8" s="92">
        <f t="shared" si="0"/>
        <v>12</v>
      </c>
      <c r="F8" s="152">
        <v>198.36</v>
      </c>
      <c r="G8" s="196">
        <v>8.8</v>
      </c>
      <c r="H8" s="87">
        <f t="shared" si="1"/>
        <v>15</v>
      </c>
    </row>
    <row r="9" spans="2:8" ht="24.75" customHeight="1">
      <c r="B9" s="12" t="s">
        <v>100</v>
      </c>
      <c r="C9" s="191">
        <v>759.23</v>
      </c>
      <c r="D9" s="199">
        <v>12.2</v>
      </c>
      <c r="E9" s="92">
        <f t="shared" si="0"/>
        <v>2</v>
      </c>
      <c r="F9" s="152">
        <v>338.23</v>
      </c>
      <c r="G9" s="196">
        <v>10.9</v>
      </c>
      <c r="H9" s="87">
        <f t="shared" si="1"/>
        <v>5</v>
      </c>
    </row>
    <row r="10" spans="2:8" ht="24.75" customHeight="1">
      <c r="B10" s="12" t="s">
        <v>101</v>
      </c>
      <c r="C10" s="191">
        <v>912.29</v>
      </c>
      <c r="D10" s="199">
        <v>10.1</v>
      </c>
      <c r="E10" s="92">
        <f t="shared" si="0"/>
        <v>8</v>
      </c>
      <c r="F10" s="152">
        <v>400.0100000000002</v>
      </c>
      <c r="G10" s="196">
        <v>8.8</v>
      </c>
      <c r="H10" s="87">
        <f>RANK(G10,$G$6:$G$26)</f>
        <v>15</v>
      </c>
    </row>
    <row r="11" spans="2:8" ht="24.75" customHeight="1">
      <c r="B11" s="12" t="s">
        <v>102</v>
      </c>
      <c r="C11" s="191">
        <v>805.7</v>
      </c>
      <c r="D11" s="199">
        <v>10</v>
      </c>
      <c r="E11" s="92">
        <f t="shared" si="0"/>
        <v>9</v>
      </c>
      <c r="F11" s="152">
        <v>522.01</v>
      </c>
      <c r="G11" s="196">
        <v>9.7</v>
      </c>
      <c r="H11" s="87">
        <f t="shared" si="1"/>
        <v>13</v>
      </c>
    </row>
    <row r="12" spans="2:8" ht="24.75" customHeight="1">
      <c r="B12" s="30" t="s">
        <v>103</v>
      </c>
      <c r="C12" s="192">
        <v>269.94</v>
      </c>
      <c r="D12" s="201">
        <v>9.5</v>
      </c>
      <c r="E12" s="93">
        <f t="shared" si="0"/>
        <v>14</v>
      </c>
      <c r="F12" s="194">
        <v>197.68000000000006</v>
      </c>
      <c r="G12" s="197">
        <v>11.5</v>
      </c>
      <c r="H12" s="87">
        <f t="shared" si="1"/>
        <v>2</v>
      </c>
    </row>
    <row r="13" spans="2:8" ht="24.75" customHeight="1">
      <c r="B13" s="12" t="s">
        <v>104</v>
      </c>
      <c r="C13" s="191">
        <v>449.29</v>
      </c>
      <c r="D13" s="199">
        <v>11.4</v>
      </c>
      <c r="E13" s="92">
        <f t="shared" si="0"/>
        <v>4</v>
      </c>
      <c r="F13" s="152">
        <v>221.0499999999999</v>
      </c>
      <c r="G13" s="196">
        <v>9.7</v>
      </c>
      <c r="H13" s="87">
        <f t="shared" si="1"/>
        <v>13</v>
      </c>
    </row>
    <row r="14" spans="2:8" ht="24.75" customHeight="1">
      <c r="B14" s="12" t="s">
        <v>105</v>
      </c>
      <c r="C14" s="191">
        <v>712.87</v>
      </c>
      <c r="D14" s="199">
        <v>9.6</v>
      </c>
      <c r="E14" s="92">
        <f>RANK(D14,$D$6:$D$26)</f>
        <v>12</v>
      </c>
      <c r="F14" s="152">
        <v>258.34000000000003</v>
      </c>
      <c r="G14" s="196">
        <v>9.9</v>
      </c>
      <c r="H14" s="87">
        <f t="shared" si="1"/>
        <v>12</v>
      </c>
    </row>
    <row r="15" spans="2:8" ht="24.75" customHeight="1">
      <c r="B15" s="12" t="s">
        <v>106</v>
      </c>
      <c r="C15" s="191">
        <v>728.43</v>
      </c>
      <c r="D15" s="199">
        <v>6.2</v>
      </c>
      <c r="E15" s="92">
        <f t="shared" si="0"/>
        <v>19</v>
      </c>
      <c r="F15" s="152">
        <v>342.2499999999999</v>
      </c>
      <c r="G15" s="196">
        <v>10.5</v>
      </c>
      <c r="H15" s="87">
        <f t="shared" si="1"/>
        <v>8</v>
      </c>
    </row>
    <row r="16" spans="2:8" ht="24.75" customHeight="1">
      <c r="B16" s="12" t="s">
        <v>107</v>
      </c>
      <c r="C16" s="191">
        <v>728.5</v>
      </c>
      <c r="D16" s="199">
        <v>6.7</v>
      </c>
      <c r="E16" s="92">
        <f t="shared" si="0"/>
        <v>18</v>
      </c>
      <c r="F16" s="152">
        <v>389.65999999999985</v>
      </c>
      <c r="G16" s="196">
        <v>10.5</v>
      </c>
      <c r="H16" s="87">
        <f t="shared" si="1"/>
        <v>8</v>
      </c>
    </row>
    <row r="17" spans="2:8" ht="24.75" customHeight="1">
      <c r="B17" s="12" t="s">
        <v>108</v>
      </c>
      <c r="C17" s="191">
        <v>539.89</v>
      </c>
      <c r="D17" s="199">
        <v>11.1</v>
      </c>
      <c r="E17" s="92">
        <f t="shared" si="0"/>
        <v>5</v>
      </c>
      <c r="F17" s="152">
        <v>252.81000000000006</v>
      </c>
      <c r="G17" s="196">
        <v>11.2</v>
      </c>
      <c r="H17" s="87">
        <f t="shared" si="1"/>
        <v>3</v>
      </c>
    </row>
    <row r="18" spans="2:8" ht="24.75" customHeight="1">
      <c r="B18" s="12" t="s">
        <v>109</v>
      </c>
      <c r="C18" s="191">
        <v>866.12</v>
      </c>
      <c r="D18" s="199">
        <v>8.1</v>
      </c>
      <c r="E18" s="92">
        <f t="shared" si="0"/>
        <v>16</v>
      </c>
      <c r="F18" s="152">
        <v>368.0099999999999</v>
      </c>
      <c r="G18" s="196">
        <v>10</v>
      </c>
      <c r="H18" s="87">
        <f t="shared" si="1"/>
        <v>11</v>
      </c>
    </row>
    <row r="19" spans="2:8" ht="24.75" customHeight="1">
      <c r="B19" s="12" t="s">
        <v>110</v>
      </c>
      <c r="C19" s="191">
        <v>482.85</v>
      </c>
      <c r="D19" s="199">
        <v>11.1</v>
      </c>
      <c r="E19" s="92">
        <f t="shared" si="0"/>
        <v>5</v>
      </c>
      <c r="F19" s="152">
        <v>281</v>
      </c>
      <c r="G19" s="196">
        <v>11.7</v>
      </c>
      <c r="H19" s="87">
        <f t="shared" si="1"/>
        <v>1</v>
      </c>
    </row>
    <row r="20" spans="2:8" ht="24.75" customHeight="1">
      <c r="B20" s="12" t="s">
        <v>111</v>
      </c>
      <c r="C20" s="191">
        <v>712.96</v>
      </c>
      <c r="D20" s="199">
        <v>8.8</v>
      </c>
      <c r="E20" s="92">
        <f t="shared" si="0"/>
        <v>15</v>
      </c>
      <c r="F20" s="152">
        <v>353.2099999999998</v>
      </c>
      <c r="G20" s="196">
        <v>11</v>
      </c>
      <c r="H20" s="87">
        <f t="shared" si="1"/>
        <v>4</v>
      </c>
    </row>
    <row r="21" spans="2:8" ht="24.75" customHeight="1">
      <c r="B21" s="12" t="s">
        <v>112</v>
      </c>
      <c r="C21" s="191">
        <v>266.03</v>
      </c>
      <c r="D21" s="199">
        <v>12.7</v>
      </c>
      <c r="E21" s="92">
        <f t="shared" si="0"/>
        <v>1</v>
      </c>
      <c r="F21" s="152">
        <v>128.89000000000004</v>
      </c>
      <c r="G21" s="196">
        <v>10.6</v>
      </c>
      <c r="H21" s="87">
        <f t="shared" si="1"/>
        <v>7</v>
      </c>
    </row>
    <row r="22" spans="2:8" ht="24.75" customHeight="1">
      <c r="B22" s="12" t="s">
        <v>113</v>
      </c>
      <c r="C22" s="191">
        <v>210.3</v>
      </c>
      <c r="D22" s="199">
        <v>10</v>
      </c>
      <c r="E22" s="92">
        <f t="shared" si="0"/>
        <v>9</v>
      </c>
      <c r="F22" s="152">
        <v>163.94</v>
      </c>
      <c r="G22" s="196">
        <v>10.9</v>
      </c>
      <c r="H22" s="87">
        <f t="shared" si="1"/>
        <v>5</v>
      </c>
    </row>
    <row r="23" spans="2:8" ht="24.75" customHeight="1">
      <c r="B23" s="12" t="s">
        <v>114</v>
      </c>
      <c r="C23" s="191">
        <v>670.53</v>
      </c>
      <c r="D23" s="199">
        <v>11.6</v>
      </c>
      <c r="E23" s="92">
        <f t="shared" si="0"/>
        <v>3</v>
      </c>
      <c r="F23" s="152">
        <v>279.44999999999993</v>
      </c>
      <c r="G23" s="196">
        <v>10.2</v>
      </c>
      <c r="H23" s="87">
        <f t="shared" si="1"/>
        <v>10</v>
      </c>
    </row>
    <row r="24" spans="2:8" ht="24.75" customHeight="1">
      <c r="B24" s="12" t="s">
        <v>115</v>
      </c>
      <c r="C24" s="191">
        <v>125.31</v>
      </c>
      <c r="D24" s="199">
        <v>5.9</v>
      </c>
      <c r="E24" s="92">
        <f t="shared" si="0"/>
        <v>20</v>
      </c>
      <c r="F24" s="152">
        <v>83.77999999999997</v>
      </c>
      <c r="G24" s="196">
        <v>5.6</v>
      </c>
      <c r="H24" s="87">
        <f t="shared" si="1"/>
        <v>21</v>
      </c>
    </row>
    <row r="25" spans="2:8" ht="24.75" customHeight="1">
      <c r="B25" s="12" t="s">
        <v>116</v>
      </c>
      <c r="C25" s="191">
        <v>77.2</v>
      </c>
      <c r="D25" s="199">
        <v>2.4</v>
      </c>
      <c r="E25" s="92">
        <f t="shared" si="0"/>
        <v>21</v>
      </c>
      <c r="F25" s="152">
        <v>78.13000000000001</v>
      </c>
      <c r="G25" s="196">
        <v>6</v>
      </c>
      <c r="H25" s="87">
        <f t="shared" si="1"/>
        <v>20</v>
      </c>
    </row>
    <row r="26" spans="2:8" ht="24.75" customHeight="1" thickBot="1">
      <c r="B26" s="26" t="s">
        <v>117</v>
      </c>
      <c r="C26" s="193">
        <v>693.39</v>
      </c>
      <c r="D26" s="202">
        <v>10.6</v>
      </c>
      <c r="E26" s="94">
        <f t="shared" si="0"/>
        <v>7</v>
      </c>
      <c r="F26" s="195">
        <v>367.61</v>
      </c>
      <c r="G26" s="198">
        <v>6.7</v>
      </c>
      <c r="H26" s="89">
        <f t="shared" si="1"/>
        <v>19</v>
      </c>
    </row>
  </sheetData>
  <mergeCells count="6">
    <mergeCell ref="B1:H1"/>
    <mergeCell ref="B3:B4"/>
    <mergeCell ref="C3:D3"/>
    <mergeCell ref="E3:E4"/>
    <mergeCell ref="F3:G3"/>
    <mergeCell ref="H3:H4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26"/>
  <sheetViews>
    <sheetView workbookViewId="0" topLeftCell="A4">
      <selection activeCell="J22" sqref="J22"/>
    </sheetView>
  </sheetViews>
  <sheetFormatPr defaultColWidth="9.140625" defaultRowHeight="30" customHeight="1"/>
  <cols>
    <col min="1" max="1" width="7.00390625" style="4" customWidth="1"/>
    <col min="2" max="2" width="18.421875" style="3" customWidth="1"/>
    <col min="3" max="3" width="26.00390625" style="3" customWidth="1"/>
    <col min="4" max="4" width="17.421875" style="3" customWidth="1"/>
    <col min="5" max="5" width="13.00390625" style="3" customWidth="1"/>
    <col min="6" max="16384" width="10.7109375" style="3" customWidth="1"/>
  </cols>
  <sheetData>
    <row r="1" spans="1:5" ht="30" customHeight="1">
      <c r="A1" s="4"/>
      <c r="B1" s="294" t="s">
        <v>128</v>
      </c>
      <c r="C1" s="294"/>
      <c r="D1" s="294"/>
      <c r="E1" s="294"/>
    </row>
    <row r="2" spans="2:5" ht="30" customHeight="1" thickBot="1">
      <c r="B2" s="115"/>
      <c r="C2" s="115"/>
      <c r="D2" s="115"/>
      <c r="E2" s="115"/>
    </row>
    <row r="3" spans="2:4" ht="24.75" customHeight="1">
      <c r="B3" s="292" t="s">
        <v>93</v>
      </c>
      <c r="C3" s="111" t="s">
        <v>192</v>
      </c>
      <c r="D3" s="296" t="s">
        <v>95</v>
      </c>
    </row>
    <row r="4" spans="2:4" ht="24.75" customHeight="1">
      <c r="B4" s="295"/>
      <c r="C4" s="90" t="s">
        <v>210</v>
      </c>
      <c r="D4" s="297"/>
    </row>
    <row r="5" spans="2:4" ht="24.75" customHeight="1">
      <c r="B5" s="12" t="s">
        <v>96</v>
      </c>
      <c r="C5" s="112">
        <v>9.6</v>
      </c>
      <c r="D5" s="86" t="s">
        <v>193</v>
      </c>
    </row>
    <row r="6" spans="2:4" ht="24.75" customHeight="1">
      <c r="B6" s="12" t="s">
        <v>97</v>
      </c>
      <c r="C6" s="112">
        <v>12.2</v>
      </c>
      <c r="D6" s="123">
        <f>RANK(C6,$C$6:$C$26)</f>
        <v>4</v>
      </c>
    </row>
    <row r="7" spans="2:4" ht="24.75" customHeight="1">
      <c r="B7" s="12" t="s">
        <v>98</v>
      </c>
      <c r="C7" s="112">
        <v>7.8</v>
      </c>
      <c r="D7" s="123">
        <f aca="true" t="shared" si="0" ref="D7:D26">RANK(C7,$C$6:$C$26)</f>
        <v>17</v>
      </c>
    </row>
    <row r="8" spans="2:4" ht="24.75" customHeight="1">
      <c r="B8" s="12" t="s">
        <v>99</v>
      </c>
      <c r="C8" s="112">
        <v>10.2</v>
      </c>
      <c r="D8" s="123">
        <f t="shared" si="0"/>
        <v>8</v>
      </c>
    </row>
    <row r="9" spans="2:4" ht="24.75" customHeight="1">
      <c r="B9" s="12" t="s">
        <v>100</v>
      </c>
      <c r="C9" s="112">
        <v>12.3</v>
      </c>
      <c r="D9" s="123">
        <f t="shared" si="0"/>
        <v>3</v>
      </c>
    </row>
    <row r="10" spans="2:4" ht="24.75" customHeight="1">
      <c r="B10" s="12" t="s">
        <v>101</v>
      </c>
      <c r="C10" s="112">
        <v>10.8</v>
      </c>
      <c r="D10" s="123">
        <f t="shared" si="0"/>
        <v>7</v>
      </c>
    </row>
    <row r="11" spans="2:4" ht="24.75" customHeight="1">
      <c r="B11" s="12" t="s">
        <v>102</v>
      </c>
      <c r="C11" s="112">
        <v>10.1</v>
      </c>
      <c r="D11" s="123">
        <f t="shared" si="0"/>
        <v>11</v>
      </c>
    </row>
    <row r="12" spans="2:4" ht="24.75" customHeight="1">
      <c r="B12" s="30" t="s">
        <v>103</v>
      </c>
      <c r="C12" s="113">
        <v>9.8</v>
      </c>
      <c r="D12" s="123">
        <f t="shared" si="0"/>
        <v>13</v>
      </c>
    </row>
    <row r="13" spans="2:4" ht="24.75" customHeight="1">
      <c r="B13" s="12" t="s">
        <v>104</v>
      </c>
      <c r="C13" s="112">
        <v>12</v>
      </c>
      <c r="D13" s="123">
        <f t="shared" si="0"/>
        <v>5</v>
      </c>
    </row>
    <row r="14" spans="2:4" ht="24.75" customHeight="1">
      <c r="B14" s="12" t="s">
        <v>105</v>
      </c>
      <c r="C14" s="112">
        <v>9.4</v>
      </c>
      <c r="D14" s="123">
        <f t="shared" si="0"/>
        <v>14</v>
      </c>
    </row>
    <row r="15" spans="2:4" ht="24.75" customHeight="1">
      <c r="B15" s="12" t="s">
        <v>106</v>
      </c>
      <c r="C15" s="112">
        <v>6.1</v>
      </c>
      <c r="D15" s="123">
        <f t="shared" si="0"/>
        <v>19</v>
      </c>
    </row>
    <row r="16" spans="2:4" ht="24.75" customHeight="1">
      <c r="B16" s="12" t="s">
        <v>107</v>
      </c>
      <c r="C16" s="112">
        <v>6</v>
      </c>
      <c r="D16" s="123">
        <f t="shared" si="0"/>
        <v>20</v>
      </c>
    </row>
    <row r="17" spans="2:4" ht="24.75" customHeight="1">
      <c r="B17" s="12" t="s">
        <v>108</v>
      </c>
      <c r="C17" s="112">
        <v>10.2</v>
      </c>
      <c r="D17" s="123">
        <f t="shared" si="0"/>
        <v>8</v>
      </c>
    </row>
    <row r="18" spans="2:4" ht="24.75" customHeight="1">
      <c r="B18" s="12" t="s">
        <v>109</v>
      </c>
      <c r="C18" s="112">
        <v>8.2</v>
      </c>
      <c r="D18" s="123">
        <f t="shared" si="0"/>
        <v>15</v>
      </c>
    </row>
    <row r="19" spans="2:4" ht="24.75" customHeight="1">
      <c r="B19" s="12" t="s">
        <v>110</v>
      </c>
      <c r="C19" s="112">
        <v>10.2</v>
      </c>
      <c r="D19" s="123">
        <f t="shared" si="0"/>
        <v>8</v>
      </c>
    </row>
    <row r="20" spans="2:4" ht="24.75" customHeight="1">
      <c r="B20" s="12" t="s">
        <v>111</v>
      </c>
      <c r="C20" s="112">
        <v>8.2</v>
      </c>
      <c r="D20" s="123">
        <f t="shared" si="0"/>
        <v>15</v>
      </c>
    </row>
    <row r="21" spans="2:4" ht="24.75" customHeight="1">
      <c r="B21" s="12" t="s">
        <v>112</v>
      </c>
      <c r="C21" s="112">
        <v>12.5</v>
      </c>
      <c r="D21" s="123">
        <f t="shared" si="0"/>
        <v>2</v>
      </c>
    </row>
    <row r="22" spans="2:4" ht="24.75" customHeight="1">
      <c r="B22" s="12" t="s">
        <v>113</v>
      </c>
      <c r="C22" s="112">
        <v>10.1</v>
      </c>
      <c r="D22" s="123">
        <f t="shared" si="0"/>
        <v>11</v>
      </c>
    </row>
    <row r="23" spans="2:4" ht="24.75" customHeight="1">
      <c r="B23" s="12" t="s">
        <v>114</v>
      </c>
      <c r="C23" s="112">
        <v>11.8</v>
      </c>
      <c r="D23" s="123">
        <f t="shared" si="0"/>
        <v>6</v>
      </c>
    </row>
    <row r="24" spans="2:4" ht="24.75" customHeight="1">
      <c r="B24" s="12" t="s">
        <v>115</v>
      </c>
      <c r="C24" s="112">
        <v>7.6</v>
      </c>
      <c r="D24" s="123">
        <f t="shared" si="0"/>
        <v>18</v>
      </c>
    </row>
    <row r="25" spans="2:4" ht="24.75" customHeight="1">
      <c r="B25" s="12" t="s">
        <v>116</v>
      </c>
      <c r="C25" s="112">
        <v>-9.9</v>
      </c>
      <c r="D25" s="123">
        <f t="shared" si="0"/>
        <v>21</v>
      </c>
    </row>
    <row r="26" spans="2:4" ht="24.75" customHeight="1" thickBot="1">
      <c r="B26" s="26" t="s">
        <v>117</v>
      </c>
      <c r="C26" s="114">
        <v>13.3</v>
      </c>
      <c r="D26" s="155">
        <f t="shared" si="0"/>
        <v>1</v>
      </c>
    </row>
  </sheetData>
  <mergeCells count="3">
    <mergeCell ref="B1:E1"/>
    <mergeCell ref="B3:B4"/>
    <mergeCell ref="D3:D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IV27"/>
  <sheetViews>
    <sheetView workbookViewId="0" topLeftCell="A1">
      <selection activeCell="C23" sqref="C23:E23"/>
    </sheetView>
  </sheetViews>
  <sheetFormatPr defaultColWidth="9.140625" defaultRowHeight="14.25"/>
  <cols>
    <col min="1" max="1" width="9.00390625" style="4" customWidth="1"/>
    <col min="2" max="2" width="8.57421875" style="3" customWidth="1"/>
    <col min="3" max="3" width="17.57421875" style="3" customWidth="1"/>
    <col min="4" max="4" width="15.140625" style="3" customWidth="1"/>
    <col min="5" max="5" width="12.140625" style="3" customWidth="1"/>
    <col min="6" max="6" width="11.421875" style="3" customWidth="1"/>
    <col min="7" max="7" width="9.00390625" style="4" customWidth="1"/>
    <col min="8" max="16384" width="9.00390625" style="3" customWidth="1"/>
  </cols>
  <sheetData>
    <row r="2" spans="3:5" ht="15">
      <c r="C2" s="294" t="s">
        <v>127</v>
      </c>
      <c r="D2" s="298"/>
      <c r="E2" s="298"/>
    </row>
    <row r="3" ht="24.75" customHeight="1" thickBot="1">
      <c r="E3" s="5" t="s">
        <v>92</v>
      </c>
    </row>
    <row r="4" spans="1:5" ht="24.75" customHeight="1">
      <c r="A4" s="4" t="s">
        <v>9</v>
      </c>
      <c r="B4" s="300" t="s">
        <v>118</v>
      </c>
      <c r="C4" s="299" t="s">
        <v>53</v>
      </c>
      <c r="D4" s="299"/>
      <c r="E4" s="288" t="s">
        <v>95</v>
      </c>
    </row>
    <row r="5" spans="2:5" ht="24.75" customHeight="1">
      <c r="B5" s="301"/>
      <c r="C5" s="90" t="s">
        <v>209</v>
      </c>
      <c r="D5" s="156" t="s">
        <v>63</v>
      </c>
      <c r="E5" s="302"/>
    </row>
    <row r="6" spans="1:256" s="56" customFormat="1" ht="24.75" customHeight="1">
      <c r="A6" s="4"/>
      <c r="B6" s="12" t="s">
        <v>96</v>
      </c>
      <c r="C6" s="116">
        <v>23577.45</v>
      </c>
      <c r="D6" s="112">
        <v>12</v>
      </c>
      <c r="E6" s="37" t="s">
        <v>51</v>
      </c>
      <c r="F6" s="3"/>
      <c r="G6" s="42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  <c r="IV6" s="3"/>
    </row>
    <row r="7" spans="1:7" ht="24.75" customHeight="1">
      <c r="A7" s="4"/>
      <c r="B7" s="12" t="s">
        <v>97</v>
      </c>
      <c r="C7" s="116">
        <v>6620.37</v>
      </c>
      <c r="D7" s="112">
        <v>1.8</v>
      </c>
      <c r="E7" s="37">
        <f aca="true" t="shared" si="0" ref="E7:E27">RANK(D7,$D$7:$D$27)</f>
        <v>20</v>
      </c>
      <c r="G7" s="42"/>
    </row>
    <row r="8" spans="1:7" ht="24.75" customHeight="1">
      <c r="A8" s="4"/>
      <c r="B8" s="12" t="s">
        <v>98</v>
      </c>
      <c r="C8" s="116">
        <v>597.61</v>
      </c>
      <c r="D8" s="112">
        <v>12.4</v>
      </c>
      <c r="E8" s="37">
        <f t="shared" si="0"/>
        <v>14</v>
      </c>
      <c r="G8" s="42"/>
    </row>
    <row r="9" spans="1:7" ht="24.75" customHeight="1">
      <c r="A9" s="4"/>
      <c r="B9" s="12" t="s">
        <v>99</v>
      </c>
      <c r="C9" s="116">
        <v>616.81</v>
      </c>
      <c r="D9" s="112">
        <v>13</v>
      </c>
      <c r="E9" s="37">
        <f t="shared" si="0"/>
        <v>12</v>
      </c>
      <c r="G9" s="42"/>
    </row>
    <row r="10" spans="1:7" ht="24.75" customHeight="1">
      <c r="A10" s="4"/>
      <c r="B10" s="12" t="s">
        <v>100</v>
      </c>
      <c r="C10" s="116">
        <v>1181.03</v>
      </c>
      <c r="D10" s="112">
        <v>36.3</v>
      </c>
      <c r="E10" s="37">
        <f t="shared" si="0"/>
        <v>2</v>
      </c>
      <c r="G10" s="42"/>
    </row>
    <row r="11" spans="1:7" ht="24.75" customHeight="1">
      <c r="A11" s="4"/>
      <c r="B11" s="12" t="s">
        <v>101</v>
      </c>
      <c r="C11" s="116">
        <v>894.93</v>
      </c>
      <c r="D11" s="112">
        <v>10.8</v>
      </c>
      <c r="E11" s="37">
        <f t="shared" si="0"/>
        <v>15</v>
      </c>
      <c r="G11" s="42"/>
    </row>
    <row r="12" spans="1:7" ht="24.75" customHeight="1">
      <c r="A12" s="4"/>
      <c r="B12" s="12" t="s">
        <v>102</v>
      </c>
      <c r="C12" s="116">
        <v>1080.37</v>
      </c>
      <c r="D12" s="112">
        <v>7.9</v>
      </c>
      <c r="E12" s="37">
        <f t="shared" si="0"/>
        <v>17</v>
      </c>
      <c r="G12" s="42"/>
    </row>
    <row r="13" spans="1:7" s="29" customFormat="1" ht="24.75" customHeight="1">
      <c r="A13" s="28"/>
      <c r="B13" s="30" t="s">
        <v>103</v>
      </c>
      <c r="C13" s="153">
        <v>561.74</v>
      </c>
      <c r="D13" s="113">
        <v>3.8</v>
      </c>
      <c r="E13" s="39">
        <f t="shared" si="0"/>
        <v>19</v>
      </c>
      <c r="G13" s="41"/>
    </row>
    <row r="14" spans="1:7" ht="24.75" customHeight="1">
      <c r="A14" s="4"/>
      <c r="B14" s="12" t="s">
        <v>104</v>
      </c>
      <c r="C14" s="116">
        <v>913.68</v>
      </c>
      <c r="D14" s="112">
        <v>13.5</v>
      </c>
      <c r="E14" s="37">
        <f t="shared" si="0"/>
        <v>11</v>
      </c>
      <c r="G14" s="42"/>
    </row>
    <row r="15" spans="1:7" ht="24.75" customHeight="1">
      <c r="A15" s="4"/>
      <c r="B15" s="12" t="s">
        <v>105</v>
      </c>
      <c r="C15" s="116">
        <v>697.77</v>
      </c>
      <c r="D15" s="112">
        <v>21.2</v>
      </c>
      <c r="E15" s="37">
        <f t="shared" si="0"/>
        <v>6</v>
      </c>
      <c r="G15" s="42"/>
    </row>
    <row r="16" spans="1:7" ht="24.75" customHeight="1">
      <c r="A16" s="4"/>
      <c r="B16" s="12" t="s">
        <v>106</v>
      </c>
      <c r="C16" s="116">
        <v>863.91</v>
      </c>
      <c r="D16" s="112">
        <v>9.8</v>
      </c>
      <c r="E16" s="37">
        <f t="shared" si="0"/>
        <v>16</v>
      </c>
      <c r="G16" s="42"/>
    </row>
    <row r="17" spans="1:7" ht="24.75" customHeight="1">
      <c r="A17" s="4"/>
      <c r="B17" s="12" t="s">
        <v>107</v>
      </c>
      <c r="C17" s="116">
        <v>1244.54</v>
      </c>
      <c r="D17" s="112">
        <v>12.8</v>
      </c>
      <c r="E17" s="37">
        <f t="shared" si="0"/>
        <v>13</v>
      </c>
      <c r="G17" s="42"/>
    </row>
    <row r="18" spans="1:7" ht="24.75" customHeight="1">
      <c r="A18" s="4"/>
      <c r="B18" s="12" t="s">
        <v>108</v>
      </c>
      <c r="C18" s="116">
        <v>922.98</v>
      </c>
      <c r="D18" s="112">
        <v>22.1</v>
      </c>
      <c r="E18" s="37">
        <f t="shared" si="0"/>
        <v>5</v>
      </c>
      <c r="G18" s="42"/>
    </row>
    <row r="19" spans="1:7" ht="24.75" customHeight="1">
      <c r="A19" s="4"/>
      <c r="B19" s="12" t="s">
        <v>109</v>
      </c>
      <c r="C19" s="116">
        <v>1130.26</v>
      </c>
      <c r="D19" s="112">
        <v>20.8</v>
      </c>
      <c r="E19" s="37">
        <f t="shared" si="0"/>
        <v>7</v>
      </c>
      <c r="G19" s="42"/>
    </row>
    <row r="20" spans="1:7" ht="24.75" customHeight="1">
      <c r="A20" s="4"/>
      <c r="B20" s="12" t="s">
        <v>110</v>
      </c>
      <c r="C20" s="116">
        <v>919.19</v>
      </c>
      <c r="D20" s="112">
        <v>36.7</v>
      </c>
      <c r="E20" s="37">
        <f t="shared" si="0"/>
        <v>1</v>
      </c>
      <c r="G20" s="42"/>
    </row>
    <row r="21" spans="1:7" ht="24.75" customHeight="1">
      <c r="A21" s="4"/>
      <c r="B21" s="12" t="s">
        <v>111</v>
      </c>
      <c r="C21" s="116">
        <v>1176.2</v>
      </c>
      <c r="D21" s="112">
        <v>17.3</v>
      </c>
      <c r="E21" s="37">
        <f t="shared" si="0"/>
        <v>9</v>
      </c>
      <c r="G21" s="42"/>
    </row>
    <row r="22" spans="1:7" ht="24.75" customHeight="1">
      <c r="A22" s="4"/>
      <c r="B22" s="12" t="s">
        <v>112</v>
      </c>
      <c r="C22" s="116">
        <v>471.4</v>
      </c>
      <c r="D22" s="112">
        <v>33.6</v>
      </c>
      <c r="E22" s="37">
        <f t="shared" si="0"/>
        <v>3</v>
      </c>
      <c r="G22" s="42"/>
    </row>
    <row r="23" spans="1:7" ht="24.75" customHeight="1">
      <c r="A23" s="4"/>
      <c r="B23" s="12" t="s">
        <v>113</v>
      </c>
      <c r="C23" s="116">
        <v>847.77</v>
      </c>
      <c r="D23" s="112">
        <v>30.2</v>
      </c>
      <c r="E23" s="37">
        <f t="shared" si="0"/>
        <v>4</v>
      </c>
      <c r="G23" s="42"/>
    </row>
    <row r="24" spans="1:7" ht="24.75" customHeight="1">
      <c r="A24" s="4"/>
      <c r="B24" s="12" t="s">
        <v>114</v>
      </c>
      <c r="C24" s="116">
        <v>908.22</v>
      </c>
      <c r="D24" s="112">
        <v>19.4</v>
      </c>
      <c r="E24" s="37">
        <f t="shared" si="0"/>
        <v>8</v>
      </c>
      <c r="G24" s="42"/>
    </row>
    <row r="25" spans="1:7" ht="24.75" customHeight="1">
      <c r="A25" s="4"/>
      <c r="B25" s="12" t="s">
        <v>115</v>
      </c>
      <c r="C25" s="116">
        <v>383.34</v>
      </c>
      <c r="D25" s="112">
        <v>-5.6</v>
      </c>
      <c r="E25" s="37">
        <f t="shared" si="0"/>
        <v>21</v>
      </c>
      <c r="G25" s="42"/>
    </row>
    <row r="26" spans="1:7" ht="24.75" customHeight="1">
      <c r="A26" s="4"/>
      <c r="B26" s="12" t="s">
        <v>116</v>
      </c>
      <c r="C26" s="116">
        <v>465.72</v>
      </c>
      <c r="D26" s="112">
        <v>14.4</v>
      </c>
      <c r="E26" s="37">
        <f t="shared" si="0"/>
        <v>10</v>
      </c>
      <c r="G26" s="42"/>
    </row>
    <row r="27" spans="1:7" ht="24.75" customHeight="1" thickBot="1">
      <c r="A27" s="4"/>
      <c r="B27" s="26" t="s">
        <v>117</v>
      </c>
      <c r="C27" s="154">
        <v>1045.87</v>
      </c>
      <c r="D27" s="114">
        <v>7.2</v>
      </c>
      <c r="E27" s="40">
        <f t="shared" si="0"/>
        <v>18</v>
      </c>
      <c r="G27" s="42"/>
    </row>
    <row r="28" ht="19.5" customHeight="1"/>
  </sheetData>
  <mergeCells count="4">
    <mergeCell ref="C2:E2"/>
    <mergeCell ref="C4:D4"/>
    <mergeCell ref="B4:B5"/>
    <mergeCell ref="E4:E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2:E27"/>
  <sheetViews>
    <sheetView workbookViewId="0" topLeftCell="A1">
      <selection activeCell="C23" sqref="C23:E23"/>
    </sheetView>
  </sheetViews>
  <sheetFormatPr defaultColWidth="9.140625" defaultRowHeight="14.25"/>
  <cols>
    <col min="2" max="2" width="15.140625" style="0" customWidth="1"/>
    <col min="3" max="3" width="19.00390625" style="0" customWidth="1"/>
    <col min="4" max="4" width="17.57421875" style="0" customWidth="1"/>
    <col min="5" max="5" width="12.421875" style="0" customWidth="1"/>
  </cols>
  <sheetData>
    <row r="2" spans="2:5" ht="14.25">
      <c r="B2" s="294" t="s">
        <v>126</v>
      </c>
      <c r="C2" s="303"/>
      <c r="D2" s="303"/>
      <c r="E2" s="303"/>
    </row>
    <row r="3" ht="24.75" customHeight="1">
      <c r="E3" s="5" t="s">
        <v>92</v>
      </c>
    </row>
    <row r="4" spans="2:5" ht="24.75" customHeight="1">
      <c r="B4" s="292" t="s">
        <v>118</v>
      </c>
      <c r="C4" s="304" t="s">
        <v>64</v>
      </c>
      <c r="D4" s="305"/>
      <c r="E4" s="288" t="s">
        <v>95</v>
      </c>
    </row>
    <row r="5" spans="2:5" ht="24.75" customHeight="1">
      <c r="B5" s="293"/>
      <c r="C5" s="90" t="s">
        <v>207</v>
      </c>
      <c r="D5" s="90" t="s">
        <v>63</v>
      </c>
      <c r="E5" s="289"/>
    </row>
    <row r="6" spans="2:5" ht="24.75" customHeight="1">
      <c r="B6" s="12" t="s">
        <v>96</v>
      </c>
      <c r="C6" s="248">
        <v>11665.790869999999</v>
      </c>
      <c r="D6" s="248">
        <v>12.7</v>
      </c>
      <c r="E6" s="37" t="s">
        <v>51</v>
      </c>
    </row>
    <row r="7" spans="2:5" ht="24.75" customHeight="1">
      <c r="B7" s="12" t="s">
        <v>97</v>
      </c>
      <c r="C7" s="116">
        <v>4202.3675</v>
      </c>
      <c r="D7" s="112">
        <v>12</v>
      </c>
      <c r="E7" s="37">
        <f>RANK(D7,$D$7:$D$27)</f>
        <v>20</v>
      </c>
    </row>
    <row r="8" spans="2:5" ht="24.75" customHeight="1">
      <c r="B8" s="12" t="s">
        <v>98</v>
      </c>
      <c r="C8" s="116">
        <v>427.64561000000003</v>
      </c>
      <c r="D8" s="112">
        <v>12.5</v>
      </c>
      <c r="E8" s="37">
        <f aca="true" t="shared" si="0" ref="E8:E27">RANK(D8,$D$7:$D$27)</f>
        <v>17</v>
      </c>
    </row>
    <row r="9" spans="2:5" ht="24.75" customHeight="1">
      <c r="B9" s="12" t="s">
        <v>99</v>
      </c>
      <c r="C9" s="116">
        <v>245.55168000000003</v>
      </c>
      <c r="D9" s="112">
        <v>12</v>
      </c>
      <c r="E9" s="37">
        <f t="shared" si="0"/>
        <v>20</v>
      </c>
    </row>
    <row r="10" spans="2:5" ht="24.75" customHeight="1">
      <c r="B10" s="12" t="s">
        <v>100</v>
      </c>
      <c r="C10" s="116">
        <v>468.33206000000007</v>
      </c>
      <c r="D10" s="112">
        <v>13.7</v>
      </c>
      <c r="E10" s="37">
        <f t="shared" si="0"/>
        <v>1</v>
      </c>
    </row>
    <row r="11" spans="2:5" ht="24.75" customHeight="1">
      <c r="B11" s="12" t="s">
        <v>101</v>
      </c>
      <c r="C11" s="116">
        <v>529.023</v>
      </c>
      <c r="D11" s="112">
        <v>13.1</v>
      </c>
      <c r="E11" s="37">
        <f t="shared" si="0"/>
        <v>8</v>
      </c>
    </row>
    <row r="12" spans="2:5" ht="24.75" customHeight="1">
      <c r="B12" s="12" t="s">
        <v>102</v>
      </c>
      <c r="C12" s="116">
        <v>734.7663</v>
      </c>
      <c r="D12" s="112">
        <v>13</v>
      </c>
      <c r="E12" s="37">
        <f t="shared" si="0"/>
        <v>10</v>
      </c>
    </row>
    <row r="13" spans="2:5" s="38" customFormat="1" ht="24.75" customHeight="1">
      <c r="B13" s="30" t="s">
        <v>103</v>
      </c>
      <c r="C13" s="153">
        <v>247.15922</v>
      </c>
      <c r="D13" s="113">
        <v>12.6</v>
      </c>
      <c r="E13" s="39">
        <f t="shared" si="0"/>
        <v>16</v>
      </c>
    </row>
    <row r="14" spans="2:5" ht="24.75" customHeight="1">
      <c r="B14" s="12" t="s">
        <v>104</v>
      </c>
      <c r="C14" s="116">
        <v>348.23506000000003</v>
      </c>
      <c r="D14" s="112">
        <v>13.5</v>
      </c>
      <c r="E14" s="37">
        <f t="shared" si="0"/>
        <v>3</v>
      </c>
    </row>
    <row r="15" spans="2:5" ht="24.75" customHeight="1">
      <c r="B15" s="12" t="s">
        <v>105</v>
      </c>
      <c r="C15" s="116">
        <v>356.22437</v>
      </c>
      <c r="D15" s="112">
        <v>12.7</v>
      </c>
      <c r="E15" s="37">
        <f t="shared" si="0"/>
        <v>15</v>
      </c>
    </row>
    <row r="16" spans="2:5" ht="24.75" customHeight="1">
      <c r="B16" s="12" t="s">
        <v>106</v>
      </c>
      <c r="C16" s="116">
        <v>438.41861000000006</v>
      </c>
      <c r="D16" s="112">
        <v>12.5</v>
      </c>
      <c r="E16" s="37">
        <f t="shared" si="0"/>
        <v>17</v>
      </c>
    </row>
    <row r="17" spans="2:5" ht="24.75" customHeight="1">
      <c r="B17" s="12" t="s">
        <v>107</v>
      </c>
      <c r="C17" s="116">
        <v>593.4044399999998</v>
      </c>
      <c r="D17" s="112">
        <v>13.4</v>
      </c>
      <c r="E17" s="37">
        <f t="shared" si="0"/>
        <v>4</v>
      </c>
    </row>
    <row r="18" spans="2:5" ht="24.75" customHeight="1">
      <c r="B18" s="12" t="s">
        <v>108</v>
      </c>
      <c r="C18" s="116">
        <v>319.71497</v>
      </c>
      <c r="D18" s="112">
        <v>12.9</v>
      </c>
      <c r="E18" s="37">
        <f t="shared" si="0"/>
        <v>12</v>
      </c>
    </row>
    <row r="19" spans="2:5" ht="24.75" customHeight="1">
      <c r="B19" s="12" t="s">
        <v>109</v>
      </c>
      <c r="C19" s="116">
        <v>561.6947600000002</v>
      </c>
      <c r="D19" s="112">
        <v>13</v>
      </c>
      <c r="E19" s="37">
        <f t="shared" si="0"/>
        <v>10</v>
      </c>
    </row>
    <row r="20" spans="2:5" ht="24.75" customHeight="1">
      <c r="B20" s="12" t="s">
        <v>110</v>
      </c>
      <c r="C20" s="116">
        <v>330.37198</v>
      </c>
      <c r="D20" s="112">
        <v>13.1</v>
      </c>
      <c r="E20" s="37">
        <f t="shared" si="0"/>
        <v>8</v>
      </c>
    </row>
    <row r="21" spans="2:5" ht="24.75" customHeight="1">
      <c r="B21" s="12" t="s">
        <v>111</v>
      </c>
      <c r="C21" s="116">
        <v>560.4648099999999</v>
      </c>
      <c r="D21" s="112">
        <v>13.6</v>
      </c>
      <c r="E21" s="37">
        <f t="shared" si="0"/>
        <v>2</v>
      </c>
    </row>
    <row r="22" spans="2:5" ht="24.75" customHeight="1">
      <c r="B22" s="12" t="s">
        <v>112</v>
      </c>
      <c r="C22" s="116">
        <v>165.72526000000002</v>
      </c>
      <c r="D22" s="112">
        <v>13.3</v>
      </c>
      <c r="E22" s="37">
        <f t="shared" si="0"/>
        <v>6</v>
      </c>
    </row>
    <row r="23" spans="2:5" ht="24.75" customHeight="1">
      <c r="B23" s="12" t="s">
        <v>113</v>
      </c>
      <c r="C23" s="116">
        <v>203.42639000000003</v>
      </c>
      <c r="D23" s="112">
        <v>12.8</v>
      </c>
      <c r="E23" s="37">
        <f t="shared" si="0"/>
        <v>13</v>
      </c>
    </row>
    <row r="24" spans="2:5" ht="24.75" customHeight="1">
      <c r="B24" s="12" t="s">
        <v>114</v>
      </c>
      <c r="C24" s="116">
        <v>381.42151</v>
      </c>
      <c r="D24" s="112">
        <v>13.3</v>
      </c>
      <c r="E24" s="37">
        <f t="shared" si="0"/>
        <v>6</v>
      </c>
    </row>
    <row r="25" spans="2:5" ht="24.75" customHeight="1">
      <c r="B25" s="12" t="s">
        <v>115</v>
      </c>
      <c r="C25" s="116">
        <v>59.2094</v>
      </c>
      <c r="D25" s="112">
        <v>13.4</v>
      </c>
      <c r="E25" s="37">
        <f t="shared" si="0"/>
        <v>4</v>
      </c>
    </row>
    <row r="26" spans="2:5" ht="24.75" customHeight="1">
      <c r="B26" s="12" t="s">
        <v>116</v>
      </c>
      <c r="C26" s="116">
        <v>64.48177000000001</v>
      </c>
      <c r="D26" s="112">
        <v>12.4</v>
      </c>
      <c r="E26" s="37">
        <f t="shared" si="0"/>
        <v>19</v>
      </c>
    </row>
    <row r="27" spans="2:5" ht="24.75" customHeight="1" thickBot="1">
      <c r="B27" s="26" t="s">
        <v>117</v>
      </c>
      <c r="C27" s="154">
        <v>428.1521699999999</v>
      </c>
      <c r="D27" s="114">
        <v>12.8</v>
      </c>
      <c r="E27" s="40">
        <f t="shared" si="0"/>
        <v>13</v>
      </c>
    </row>
  </sheetData>
  <mergeCells count="4">
    <mergeCell ref="B2:E2"/>
    <mergeCell ref="C4:D4"/>
    <mergeCell ref="B4:B5"/>
    <mergeCell ref="E4:E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I28"/>
  <sheetViews>
    <sheetView workbookViewId="0" topLeftCell="A1">
      <selection activeCell="C23" sqref="C23:E23"/>
    </sheetView>
  </sheetViews>
  <sheetFormatPr defaultColWidth="9.140625" defaultRowHeight="14.25"/>
  <cols>
    <col min="1" max="1" width="9.00390625" style="4" customWidth="1"/>
    <col min="2" max="2" width="9.00390625" style="3" customWidth="1"/>
    <col min="3" max="3" width="15.57421875" style="3" customWidth="1"/>
    <col min="4" max="5" width="11.00390625" style="3" customWidth="1"/>
    <col min="6" max="6" width="14.57421875" style="3" customWidth="1"/>
    <col min="7" max="8" width="11.00390625" style="3" customWidth="1"/>
    <col min="9" max="9" width="9.00390625" style="4" customWidth="1"/>
    <col min="10" max="16384" width="9.00390625" style="3" customWidth="1"/>
  </cols>
  <sheetData>
    <row r="2" spans="2:8" ht="14.25">
      <c r="B2" s="294" t="s">
        <v>197</v>
      </c>
      <c r="C2" s="303"/>
      <c r="D2" s="303"/>
      <c r="E2" s="303"/>
      <c r="F2" s="303"/>
      <c r="G2" s="303"/>
      <c r="H2" s="303"/>
    </row>
    <row r="3" spans="3:8" ht="24.75" customHeight="1" thickBot="1">
      <c r="C3" s="44"/>
      <c r="D3" s="44"/>
      <c r="E3" s="44"/>
      <c r="F3" s="44"/>
      <c r="G3" s="44"/>
      <c r="H3" s="5" t="s">
        <v>137</v>
      </c>
    </row>
    <row r="4" spans="2:8" ht="24.75" customHeight="1">
      <c r="B4" s="292" t="s">
        <v>93</v>
      </c>
      <c r="C4" s="305" t="s">
        <v>204</v>
      </c>
      <c r="D4" s="305"/>
      <c r="E4" s="305"/>
      <c r="F4" s="305" t="s">
        <v>119</v>
      </c>
      <c r="G4" s="305"/>
      <c r="H4" s="288"/>
    </row>
    <row r="5" spans="2:8" ht="24.75" customHeight="1">
      <c r="B5" s="293"/>
      <c r="C5" s="90" t="s">
        <v>209</v>
      </c>
      <c r="D5" s="36" t="s">
        <v>63</v>
      </c>
      <c r="E5" s="36" t="s">
        <v>95</v>
      </c>
      <c r="F5" s="90" t="s">
        <v>209</v>
      </c>
      <c r="G5" s="36" t="s">
        <v>63</v>
      </c>
      <c r="H5" s="37" t="s">
        <v>95</v>
      </c>
    </row>
    <row r="6" spans="2:8" ht="24.75" customHeight="1">
      <c r="B6" s="12" t="s">
        <v>96</v>
      </c>
      <c r="C6" s="91">
        <v>3058.5246</v>
      </c>
      <c r="D6" s="91">
        <v>9.8</v>
      </c>
      <c r="E6" s="91" t="s">
        <v>51</v>
      </c>
      <c r="F6" s="91">
        <v>6784.349</v>
      </c>
      <c r="G6" s="91">
        <v>9.1</v>
      </c>
      <c r="H6" s="86" t="s">
        <v>51</v>
      </c>
    </row>
    <row r="7" spans="2:8" ht="24.75" customHeight="1">
      <c r="B7" s="12" t="s">
        <v>97</v>
      </c>
      <c r="C7" s="116">
        <v>1020.9938</v>
      </c>
      <c r="D7" s="112">
        <v>13.628085561021223</v>
      </c>
      <c r="E7" s="92">
        <f>RANK(D7,$D$7:$D$27)</f>
        <v>13</v>
      </c>
      <c r="F7" s="116">
        <v>1340.3413</v>
      </c>
      <c r="G7" s="112">
        <v>15.4</v>
      </c>
      <c r="H7" s="87">
        <f>RANK(G7,$G$7:$G$27)</f>
        <v>2</v>
      </c>
    </row>
    <row r="8" spans="2:8" ht="24.75" customHeight="1">
      <c r="B8" s="12" t="s">
        <v>98</v>
      </c>
      <c r="C8" s="116">
        <v>42.3954</v>
      </c>
      <c r="D8" s="112">
        <v>10.606313592486316</v>
      </c>
      <c r="E8" s="92">
        <f aca="true" t="shared" si="0" ref="E8:E27">RANK(D8,$D$7:$D$27)</f>
        <v>15</v>
      </c>
      <c r="F8" s="116">
        <v>147.3126</v>
      </c>
      <c r="G8" s="112">
        <v>5.3</v>
      </c>
      <c r="H8" s="87">
        <f aca="true" t="shared" si="1" ref="H8:H27">RANK(G8,$G$7:$G$27)</f>
        <v>18</v>
      </c>
    </row>
    <row r="9" spans="2:8" ht="24.75" customHeight="1">
      <c r="B9" s="12" t="s">
        <v>99</v>
      </c>
      <c r="C9" s="116">
        <v>62.9076</v>
      </c>
      <c r="D9" s="112">
        <v>7.442527754056357</v>
      </c>
      <c r="E9" s="92">
        <f t="shared" si="0"/>
        <v>16</v>
      </c>
      <c r="F9" s="116">
        <v>121.6677</v>
      </c>
      <c r="G9" s="112">
        <v>5.7</v>
      </c>
      <c r="H9" s="87">
        <f t="shared" si="1"/>
        <v>16</v>
      </c>
    </row>
    <row r="10" spans="2:8" ht="24.75" customHeight="1">
      <c r="B10" s="12" t="s">
        <v>100</v>
      </c>
      <c r="C10" s="116">
        <v>115.9196</v>
      </c>
      <c r="D10" s="112">
        <v>5.766058394160595</v>
      </c>
      <c r="E10" s="92">
        <f t="shared" si="0"/>
        <v>18</v>
      </c>
      <c r="F10" s="116">
        <v>280.2035</v>
      </c>
      <c r="G10" s="112">
        <v>12</v>
      </c>
      <c r="H10" s="87">
        <f t="shared" si="1"/>
        <v>5</v>
      </c>
    </row>
    <row r="11" spans="2:8" ht="24.75" customHeight="1">
      <c r="B11" s="12" t="s">
        <v>101</v>
      </c>
      <c r="C11" s="116">
        <v>83.4852</v>
      </c>
      <c r="D11" s="112">
        <v>3.746986454579357</v>
      </c>
      <c r="E11" s="92">
        <f t="shared" si="0"/>
        <v>20</v>
      </c>
      <c r="F11" s="116">
        <v>196.7271</v>
      </c>
      <c r="G11" s="112">
        <v>3.6</v>
      </c>
      <c r="H11" s="87">
        <f t="shared" si="1"/>
        <v>19</v>
      </c>
    </row>
    <row r="12" spans="2:8" ht="24.75" customHeight="1">
      <c r="B12" s="12" t="s">
        <v>102</v>
      </c>
      <c r="C12" s="116">
        <v>101.6921</v>
      </c>
      <c r="D12" s="112">
        <v>12.391799292661346</v>
      </c>
      <c r="E12" s="92">
        <f t="shared" si="0"/>
        <v>14</v>
      </c>
      <c r="F12" s="116">
        <v>292.6774</v>
      </c>
      <c r="G12" s="112">
        <v>0.7</v>
      </c>
      <c r="H12" s="87">
        <f t="shared" si="1"/>
        <v>21</v>
      </c>
    </row>
    <row r="13" spans="1:9" s="29" customFormat="1" ht="24.75" customHeight="1">
      <c r="A13" s="28"/>
      <c r="B13" s="30" t="s">
        <v>103</v>
      </c>
      <c r="C13" s="153">
        <v>34.7816</v>
      </c>
      <c r="D13" s="157">
        <v>14.187787261982905</v>
      </c>
      <c r="E13" s="93">
        <f t="shared" si="0"/>
        <v>12</v>
      </c>
      <c r="F13" s="153">
        <v>190.4665</v>
      </c>
      <c r="G13" s="113">
        <v>7.4</v>
      </c>
      <c r="H13" s="88">
        <f t="shared" si="1"/>
        <v>14</v>
      </c>
      <c r="I13" s="28"/>
    </row>
    <row r="14" spans="2:8" ht="24.75" customHeight="1">
      <c r="B14" s="12" t="s">
        <v>104</v>
      </c>
      <c r="C14" s="116">
        <v>39.6958</v>
      </c>
      <c r="D14" s="112">
        <v>18.283075089392128</v>
      </c>
      <c r="E14" s="92">
        <f t="shared" si="0"/>
        <v>7</v>
      </c>
      <c r="F14" s="116">
        <v>156.0618</v>
      </c>
      <c r="G14" s="112">
        <v>8.3</v>
      </c>
      <c r="H14" s="87">
        <f t="shared" si="1"/>
        <v>13</v>
      </c>
    </row>
    <row r="15" spans="2:8" ht="24.75" customHeight="1">
      <c r="B15" s="12" t="s">
        <v>105</v>
      </c>
      <c r="C15" s="116">
        <v>45.0831</v>
      </c>
      <c r="D15" s="112">
        <v>19.425430463576163</v>
      </c>
      <c r="E15" s="92">
        <f t="shared" si="0"/>
        <v>4</v>
      </c>
      <c r="F15" s="116">
        <v>176.6023</v>
      </c>
      <c r="G15" s="112">
        <v>11.1</v>
      </c>
      <c r="H15" s="87">
        <f t="shared" si="1"/>
        <v>7</v>
      </c>
    </row>
    <row r="16" spans="2:8" ht="24.75" customHeight="1">
      <c r="B16" s="12" t="s">
        <v>106</v>
      </c>
      <c r="C16" s="116">
        <v>78.7734</v>
      </c>
      <c r="D16" s="112">
        <v>4.877379842897085</v>
      </c>
      <c r="E16" s="92">
        <f t="shared" si="0"/>
        <v>19</v>
      </c>
      <c r="F16" s="116">
        <v>214.2127</v>
      </c>
      <c r="G16" s="112">
        <v>10.6</v>
      </c>
      <c r="H16" s="87">
        <f t="shared" si="1"/>
        <v>8</v>
      </c>
    </row>
    <row r="17" spans="2:8" ht="24.75" customHeight="1">
      <c r="B17" s="12" t="s">
        <v>107</v>
      </c>
      <c r="C17" s="116">
        <v>76.5451</v>
      </c>
      <c r="D17" s="112">
        <v>16.737989934421236</v>
      </c>
      <c r="E17" s="92">
        <f t="shared" si="0"/>
        <v>10</v>
      </c>
      <c r="F17" s="116">
        <v>341.6608</v>
      </c>
      <c r="G17" s="112">
        <v>10.3</v>
      </c>
      <c r="H17" s="87">
        <f t="shared" si="1"/>
        <v>9</v>
      </c>
    </row>
    <row r="18" spans="2:8" ht="24.75" customHeight="1">
      <c r="B18" s="12" t="s">
        <v>108</v>
      </c>
      <c r="C18" s="116">
        <v>75.1816</v>
      </c>
      <c r="D18" s="112">
        <v>18.19147932714982</v>
      </c>
      <c r="E18" s="92">
        <f t="shared" si="0"/>
        <v>8</v>
      </c>
      <c r="F18" s="116">
        <v>182.0971</v>
      </c>
      <c r="G18" s="112">
        <v>5.5</v>
      </c>
      <c r="H18" s="87">
        <f t="shared" si="1"/>
        <v>17</v>
      </c>
    </row>
    <row r="19" spans="2:8" ht="24.75" customHeight="1">
      <c r="B19" s="12" t="s">
        <v>109</v>
      </c>
      <c r="C19" s="116">
        <v>107.9387</v>
      </c>
      <c r="D19" s="112">
        <v>6.2388779527558995</v>
      </c>
      <c r="E19" s="92">
        <f t="shared" si="0"/>
        <v>17</v>
      </c>
      <c r="F19" s="116">
        <v>279.5356</v>
      </c>
      <c r="G19" s="112">
        <v>9.4</v>
      </c>
      <c r="H19" s="87">
        <f t="shared" si="1"/>
        <v>11</v>
      </c>
    </row>
    <row r="20" spans="2:8" ht="24.75" customHeight="1">
      <c r="B20" s="12" t="s">
        <v>110</v>
      </c>
      <c r="C20" s="116">
        <v>46.0637</v>
      </c>
      <c r="D20" s="112">
        <v>19.274210253754532</v>
      </c>
      <c r="E20" s="92">
        <f t="shared" si="0"/>
        <v>6</v>
      </c>
      <c r="F20" s="116">
        <v>186.2695</v>
      </c>
      <c r="G20" s="112">
        <v>14.6</v>
      </c>
      <c r="H20" s="87">
        <f t="shared" si="1"/>
        <v>3</v>
      </c>
    </row>
    <row r="21" spans="2:8" ht="24.75" customHeight="1">
      <c r="B21" s="12" t="s">
        <v>111</v>
      </c>
      <c r="C21" s="116">
        <v>72.3927</v>
      </c>
      <c r="D21" s="112">
        <v>20.03432266622451</v>
      </c>
      <c r="E21" s="92">
        <f t="shared" si="0"/>
        <v>3</v>
      </c>
      <c r="F21" s="116">
        <v>286.2127</v>
      </c>
      <c r="G21" s="112">
        <v>11.8</v>
      </c>
      <c r="H21" s="87">
        <f t="shared" si="1"/>
        <v>6</v>
      </c>
    </row>
    <row r="22" spans="2:8" ht="24.75" customHeight="1">
      <c r="B22" s="12" t="s">
        <v>112</v>
      </c>
      <c r="C22" s="116">
        <v>27.3787</v>
      </c>
      <c r="D22" s="112">
        <v>19.349171752397538</v>
      </c>
      <c r="E22" s="92">
        <f t="shared" si="0"/>
        <v>5</v>
      </c>
      <c r="F22" s="116">
        <v>312.2283</v>
      </c>
      <c r="G22" s="112">
        <v>19.6</v>
      </c>
      <c r="H22" s="87">
        <f t="shared" si="1"/>
        <v>1</v>
      </c>
    </row>
    <row r="23" spans="2:8" ht="24.75" customHeight="1">
      <c r="B23" s="12" t="s">
        <v>113</v>
      </c>
      <c r="C23" s="116">
        <v>33.0371</v>
      </c>
      <c r="D23" s="112">
        <v>20.79378427787934</v>
      </c>
      <c r="E23" s="92">
        <f t="shared" si="0"/>
        <v>2</v>
      </c>
      <c r="F23" s="116">
        <v>204.9081</v>
      </c>
      <c r="G23" s="112">
        <v>7.1</v>
      </c>
      <c r="H23" s="87">
        <f t="shared" si="1"/>
        <v>15</v>
      </c>
    </row>
    <row r="24" spans="2:8" ht="24.75" customHeight="1">
      <c r="B24" s="12" t="s">
        <v>114</v>
      </c>
      <c r="C24" s="116">
        <v>55.4618</v>
      </c>
      <c r="D24" s="112">
        <v>14.495871180842272</v>
      </c>
      <c r="E24" s="92">
        <f t="shared" si="0"/>
        <v>11</v>
      </c>
      <c r="F24" s="116">
        <v>188.1607</v>
      </c>
      <c r="G24" s="112">
        <v>14.1</v>
      </c>
      <c r="H24" s="87">
        <f t="shared" si="1"/>
        <v>4</v>
      </c>
    </row>
    <row r="25" spans="2:8" ht="24.75" customHeight="1">
      <c r="B25" s="12" t="s">
        <v>115</v>
      </c>
      <c r="C25" s="116">
        <v>28.5752</v>
      </c>
      <c r="D25" s="112">
        <v>16.824202780049063</v>
      </c>
      <c r="E25" s="92">
        <f t="shared" si="0"/>
        <v>9</v>
      </c>
      <c r="F25" s="116">
        <v>192.3622</v>
      </c>
      <c r="G25" s="112">
        <v>9.4</v>
      </c>
      <c r="H25" s="87">
        <f t="shared" si="1"/>
        <v>11</v>
      </c>
    </row>
    <row r="26" spans="2:8" ht="24.75" customHeight="1">
      <c r="B26" s="12" t="s">
        <v>116</v>
      </c>
      <c r="C26" s="116">
        <v>27.4592</v>
      </c>
      <c r="D26" s="112">
        <v>24.137432188065105</v>
      </c>
      <c r="E26" s="92">
        <f t="shared" si="0"/>
        <v>1</v>
      </c>
      <c r="F26" s="116">
        <v>280.8983</v>
      </c>
      <c r="G26" s="112">
        <v>2</v>
      </c>
      <c r="H26" s="87">
        <f t="shared" si="1"/>
        <v>20</v>
      </c>
    </row>
    <row r="27" spans="2:8" ht="24.75" customHeight="1" thickBot="1">
      <c r="B27" s="26" t="s">
        <v>117</v>
      </c>
      <c r="C27" s="154">
        <v>112.2996</v>
      </c>
      <c r="D27" s="114">
        <v>2.0812653395145873</v>
      </c>
      <c r="E27" s="94">
        <f t="shared" si="0"/>
        <v>21</v>
      </c>
      <c r="F27" s="154">
        <v>366.5866</v>
      </c>
      <c r="G27" s="114">
        <v>10.1</v>
      </c>
      <c r="H27" s="89">
        <f t="shared" si="1"/>
        <v>10</v>
      </c>
    </row>
    <row r="28" spans="2:9" ht="33.75" customHeight="1">
      <c r="B28" s="306" t="s">
        <v>206</v>
      </c>
      <c r="C28" s="306"/>
      <c r="D28" s="306"/>
      <c r="E28" s="306"/>
      <c r="F28" s="306"/>
      <c r="G28" s="306"/>
      <c r="H28" s="306"/>
      <c r="I28" s="234"/>
    </row>
  </sheetData>
  <mergeCells count="5">
    <mergeCell ref="B28:H28"/>
    <mergeCell ref="B2:H2"/>
    <mergeCell ref="C4:E4"/>
    <mergeCell ref="F4:H4"/>
    <mergeCell ref="B4:B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B2:M28"/>
  <sheetViews>
    <sheetView zoomScaleSheetLayoutView="100" workbookViewId="0" topLeftCell="A1">
      <selection activeCell="M10" sqref="M10"/>
    </sheetView>
  </sheetViews>
  <sheetFormatPr defaultColWidth="9.140625" defaultRowHeight="14.25"/>
  <cols>
    <col min="2" max="2" width="8.28125" style="0" customWidth="1"/>
    <col min="3" max="3" width="12.00390625" style="0" customWidth="1"/>
    <col min="4" max="4" width="11.00390625" style="0" customWidth="1"/>
    <col min="5" max="5" width="10.140625" style="0" customWidth="1"/>
    <col min="6" max="6" width="12.57421875" style="0" customWidth="1"/>
    <col min="7" max="7" width="11.00390625" style="0" customWidth="1"/>
    <col min="8" max="8" width="9.7109375" style="0" customWidth="1"/>
  </cols>
  <sheetData>
    <row r="2" spans="2:8" ht="14.25">
      <c r="B2" s="294" t="s">
        <v>196</v>
      </c>
      <c r="C2" s="303"/>
      <c r="D2" s="303"/>
      <c r="E2" s="303"/>
      <c r="F2" s="303"/>
      <c r="G2" s="303"/>
      <c r="H2" s="303"/>
    </row>
    <row r="3" ht="24.75" customHeight="1" thickBot="1">
      <c r="H3" s="5" t="s">
        <v>191</v>
      </c>
    </row>
    <row r="4" spans="2:8" ht="24.75" customHeight="1">
      <c r="B4" s="292" t="s">
        <v>93</v>
      </c>
      <c r="C4" s="291" t="s">
        <v>120</v>
      </c>
      <c r="D4" s="291"/>
      <c r="E4" s="304"/>
      <c r="F4" s="304" t="s">
        <v>190</v>
      </c>
      <c r="G4" s="305"/>
      <c r="H4" s="288"/>
    </row>
    <row r="5" spans="2:8" ht="24.75" customHeight="1">
      <c r="B5" s="293"/>
      <c r="C5" s="116" t="s">
        <v>209</v>
      </c>
      <c r="D5" s="36" t="s">
        <v>63</v>
      </c>
      <c r="E5" s="36" t="s">
        <v>95</v>
      </c>
      <c r="F5" s="116" t="s">
        <v>209</v>
      </c>
      <c r="G5" s="36" t="s">
        <v>63</v>
      </c>
      <c r="H5" s="37" t="s">
        <v>95</v>
      </c>
    </row>
    <row r="6" spans="2:13" s="56" customFormat="1" ht="24.75" customHeight="1">
      <c r="B6" s="12" t="s">
        <v>96</v>
      </c>
      <c r="C6" s="158">
        <v>24381</v>
      </c>
      <c r="D6" s="112">
        <v>9.03</v>
      </c>
      <c r="E6" s="95" t="s">
        <v>121</v>
      </c>
      <c r="F6" s="158">
        <v>8803</v>
      </c>
      <c r="G6" s="112">
        <v>11.5</v>
      </c>
      <c r="H6" s="140" t="s">
        <v>121</v>
      </c>
      <c r="K6" s="267"/>
      <c r="L6" s="267"/>
      <c r="M6" s="267"/>
    </row>
    <row r="7" spans="2:13" ht="24.75" customHeight="1">
      <c r="B7" s="12" t="s">
        <v>97</v>
      </c>
      <c r="C7" s="158">
        <v>32665.120000000003</v>
      </c>
      <c r="D7" s="112">
        <v>9</v>
      </c>
      <c r="E7" s="96">
        <f aca="true" t="shared" si="0" ref="E7:E27">RANK(D7,$D$7:$D$27)</f>
        <v>18</v>
      </c>
      <c r="F7" s="158">
        <v>14478.275</v>
      </c>
      <c r="G7" s="112">
        <v>11.5</v>
      </c>
      <c r="H7" s="159">
        <f>RANK(G7,$G$7:$G$27)</f>
        <v>15</v>
      </c>
      <c r="K7" s="267"/>
      <c r="L7" s="267"/>
      <c r="M7" s="267"/>
    </row>
    <row r="8" spans="2:13" ht="24.75" customHeight="1">
      <c r="B8" s="12" t="s">
        <v>98</v>
      </c>
      <c r="C8" s="158">
        <v>23551.872760000002</v>
      </c>
      <c r="D8" s="112">
        <v>9.6</v>
      </c>
      <c r="E8" s="96">
        <f t="shared" si="0"/>
        <v>15</v>
      </c>
      <c r="F8" s="158">
        <v>9973.132654891397</v>
      </c>
      <c r="G8" s="112">
        <v>11.3</v>
      </c>
      <c r="H8" s="159">
        <f aca="true" t="shared" si="1" ref="H8:H27">RANK(G8,$G$7:$G$27)</f>
        <v>20</v>
      </c>
      <c r="K8" s="267"/>
      <c r="L8" s="267"/>
      <c r="M8" s="267"/>
    </row>
    <row r="9" spans="2:13" ht="24.75" customHeight="1">
      <c r="B9" s="12" t="s">
        <v>99</v>
      </c>
      <c r="C9" s="158">
        <v>27322.250592000004</v>
      </c>
      <c r="D9" s="112">
        <v>9.7</v>
      </c>
      <c r="E9" s="96">
        <f t="shared" si="0"/>
        <v>12</v>
      </c>
      <c r="F9" s="158">
        <v>10959.532000000001</v>
      </c>
      <c r="G9" s="112">
        <v>11.4</v>
      </c>
      <c r="H9" s="159">
        <f t="shared" si="1"/>
        <v>18</v>
      </c>
      <c r="K9" s="267"/>
      <c r="L9" s="267"/>
      <c r="M9" s="267"/>
    </row>
    <row r="10" spans="2:13" ht="24.75" customHeight="1">
      <c r="B10" s="12" t="s">
        <v>100</v>
      </c>
      <c r="C10" s="158">
        <v>25239.5836</v>
      </c>
      <c r="D10" s="112">
        <v>10.6</v>
      </c>
      <c r="E10" s="96">
        <f t="shared" si="0"/>
        <v>2</v>
      </c>
      <c r="F10" s="158">
        <v>9469.740896000001</v>
      </c>
      <c r="G10" s="112">
        <v>12</v>
      </c>
      <c r="H10" s="159">
        <f t="shared" si="1"/>
        <v>5</v>
      </c>
      <c r="K10" s="267"/>
      <c r="L10" s="267"/>
      <c r="M10" s="267"/>
    </row>
    <row r="11" spans="2:13" ht="24.75" customHeight="1">
      <c r="B11" s="12" t="s">
        <v>101</v>
      </c>
      <c r="C11" s="158">
        <v>26998.079328</v>
      </c>
      <c r="D11" s="112">
        <v>9.3</v>
      </c>
      <c r="E11" s="96">
        <f t="shared" si="0"/>
        <v>17</v>
      </c>
      <c r="F11" s="158">
        <v>11254.84345</v>
      </c>
      <c r="G11" s="112">
        <v>11.5</v>
      </c>
      <c r="H11" s="159">
        <f t="shared" si="1"/>
        <v>15</v>
      </c>
      <c r="K11" s="267"/>
      <c r="L11" s="267"/>
      <c r="M11" s="267"/>
    </row>
    <row r="12" spans="2:13" ht="24.75" customHeight="1">
      <c r="B12" s="12" t="s">
        <v>102</v>
      </c>
      <c r="C12" s="158">
        <v>25341.045554999997</v>
      </c>
      <c r="D12" s="112">
        <v>9.7</v>
      </c>
      <c r="E12" s="96">
        <f t="shared" si="0"/>
        <v>12</v>
      </c>
      <c r="F12" s="158">
        <v>10321.490731371046</v>
      </c>
      <c r="G12" s="112">
        <v>11.5</v>
      </c>
      <c r="H12" s="159">
        <f t="shared" si="1"/>
        <v>15</v>
      </c>
      <c r="K12" s="267"/>
      <c r="L12" s="267"/>
      <c r="M12" s="267"/>
    </row>
    <row r="13" spans="2:13" s="38" customFormat="1" ht="24.75" customHeight="1">
      <c r="B13" s="30" t="s">
        <v>103</v>
      </c>
      <c r="C13" s="160">
        <v>20547.093600000004</v>
      </c>
      <c r="D13" s="113">
        <v>9.8</v>
      </c>
      <c r="E13" s="97">
        <f t="shared" si="0"/>
        <v>10</v>
      </c>
      <c r="F13" s="160">
        <v>7202.14482</v>
      </c>
      <c r="G13" s="113">
        <v>11.8</v>
      </c>
      <c r="H13" s="161">
        <f t="shared" si="1"/>
        <v>9</v>
      </c>
      <c r="K13" s="267"/>
      <c r="L13" s="267"/>
      <c r="M13" s="267"/>
    </row>
    <row r="14" spans="2:13" ht="24.75" customHeight="1">
      <c r="B14" s="12" t="s">
        <v>104</v>
      </c>
      <c r="C14" s="158">
        <v>22790.323472</v>
      </c>
      <c r="D14" s="112">
        <v>9.9</v>
      </c>
      <c r="E14" s="96">
        <f t="shared" si="0"/>
        <v>9</v>
      </c>
      <c r="F14" s="158">
        <v>9481.412047089418</v>
      </c>
      <c r="G14" s="112">
        <v>11.6</v>
      </c>
      <c r="H14" s="159">
        <f t="shared" si="1"/>
        <v>13</v>
      </c>
      <c r="K14" s="267"/>
      <c r="L14" s="267"/>
      <c r="M14" s="267"/>
    </row>
    <row r="15" spans="2:13" ht="24.75" customHeight="1">
      <c r="B15" s="12" t="s">
        <v>105</v>
      </c>
      <c r="C15" s="158">
        <v>23161.647721999998</v>
      </c>
      <c r="D15" s="112">
        <v>9.7</v>
      </c>
      <c r="E15" s="96">
        <f t="shared" si="0"/>
        <v>12</v>
      </c>
      <c r="F15" s="158">
        <v>9563.04606530798</v>
      </c>
      <c r="G15" s="112">
        <v>11.4</v>
      </c>
      <c r="H15" s="159">
        <f t="shared" si="1"/>
        <v>18</v>
      </c>
      <c r="K15" s="267"/>
      <c r="L15" s="267"/>
      <c r="M15" s="267"/>
    </row>
    <row r="16" spans="2:13" ht="24.75" customHeight="1">
      <c r="B16" s="12" t="s">
        <v>106</v>
      </c>
      <c r="C16" s="158">
        <v>24791.207298</v>
      </c>
      <c r="D16" s="112">
        <v>9.4</v>
      </c>
      <c r="E16" s="96">
        <f t="shared" si="0"/>
        <v>16</v>
      </c>
      <c r="F16" s="158">
        <v>9724.289831766308</v>
      </c>
      <c r="G16" s="112">
        <v>11.3</v>
      </c>
      <c r="H16" s="159">
        <f t="shared" si="1"/>
        <v>20</v>
      </c>
      <c r="K16" s="267"/>
      <c r="L16" s="267"/>
      <c r="M16" s="267"/>
    </row>
    <row r="17" spans="2:13" ht="24.75" customHeight="1">
      <c r="B17" s="12" t="s">
        <v>107</v>
      </c>
      <c r="C17" s="158">
        <v>21222.63</v>
      </c>
      <c r="D17" s="112">
        <v>10.5</v>
      </c>
      <c r="E17" s="96">
        <f t="shared" si="0"/>
        <v>3</v>
      </c>
      <c r="F17" s="158">
        <v>8553.0354</v>
      </c>
      <c r="G17" s="112">
        <v>11.8</v>
      </c>
      <c r="H17" s="159">
        <f t="shared" si="1"/>
        <v>9</v>
      </c>
      <c r="K17" s="267"/>
      <c r="L17" s="267"/>
      <c r="M17" s="267"/>
    </row>
    <row r="18" spans="2:13" ht="24.75" customHeight="1">
      <c r="B18" s="12" t="s">
        <v>108</v>
      </c>
      <c r="C18" s="158">
        <v>24134.602256000006</v>
      </c>
      <c r="D18" s="112">
        <v>10.2</v>
      </c>
      <c r="E18" s="96">
        <f t="shared" si="0"/>
        <v>5</v>
      </c>
      <c r="F18" s="158">
        <v>10432.83773068866</v>
      </c>
      <c r="G18" s="112">
        <v>11.8</v>
      </c>
      <c r="H18" s="159">
        <f t="shared" si="1"/>
        <v>9</v>
      </c>
      <c r="K18" s="267"/>
      <c r="L18" s="267"/>
      <c r="M18" s="267"/>
    </row>
    <row r="19" spans="2:13" ht="24.75" customHeight="1">
      <c r="B19" s="12" t="s">
        <v>109</v>
      </c>
      <c r="C19" s="158">
        <v>24989.6394</v>
      </c>
      <c r="D19" s="112">
        <v>10</v>
      </c>
      <c r="E19" s="96">
        <f t="shared" si="0"/>
        <v>7</v>
      </c>
      <c r="F19" s="158">
        <v>9827.529387029334</v>
      </c>
      <c r="G19" s="112">
        <v>11.6</v>
      </c>
      <c r="H19" s="159">
        <f t="shared" si="1"/>
        <v>13</v>
      </c>
      <c r="K19" s="267"/>
      <c r="L19" s="267"/>
      <c r="M19" s="267"/>
    </row>
    <row r="20" spans="2:13" ht="24.75" customHeight="1">
      <c r="B20" s="12" t="s">
        <v>110</v>
      </c>
      <c r="C20" s="158">
        <v>24475.393552000005</v>
      </c>
      <c r="D20" s="112">
        <v>10.2</v>
      </c>
      <c r="E20" s="96">
        <f t="shared" si="0"/>
        <v>5</v>
      </c>
      <c r="F20" s="158">
        <v>9510.782400000002</v>
      </c>
      <c r="G20" s="112">
        <v>12</v>
      </c>
      <c r="H20" s="159">
        <f t="shared" si="1"/>
        <v>5</v>
      </c>
      <c r="K20" s="267"/>
      <c r="L20" s="267"/>
      <c r="M20" s="267"/>
    </row>
    <row r="21" spans="2:13" ht="24.75" customHeight="1">
      <c r="B21" s="12" t="s">
        <v>111</v>
      </c>
      <c r="C21" s="158">
        <v>20938.997988000003</v>
      </c>
      <c r="D21" s="112">
        <v>10.7</v>
      </c>
      <c r="E21" s="96">
        <f t="shared" si="0"/>
        <v>1</v>
      </c>
      <c r="F21" s="158">
        <v>8945.032304780138</v>
      </c>
      <c r="G21" s="112">
        <v>11.8</v>
      </c>
      <c r="H21" s="159">
        <f t="shared" si="1"/>
        <v>9</v>
      </c>
      <c r="K21" s="267"/>
      <c r="L21" s="267"/>
      <c r="M21" s="267"/>
    </row>
    <row r="22" spans="2:13" ht="24.75" customHeight="1">
      <c r="B22" s="12" t="s">
        <v>112</v>
      </c>
      <c r="C22" s="158">
        <v>24435.32022</v>
      </c>
      <c r="D22" s="112">
        <v>9.8</v>
      </c>
      <c r="E22" s="96">
        <f t="shared" si="0"/>
        <v>10</v>
      </c>
      <c r="F22" s="158">
        <v>9056.07819</v>
      </c>
      <c r="G22" s="112">
        <v>11.9</v>
      </c>
      <c r="H22" s="159">
        <f t="shared" si="1"/>
        <v>7</v>
      </c>
      <c r="K22" s="267"/>
      <c r="L22" s="267"/>
      <c r="M22" s="267"/>
    </row>
    <row r="23" spans="2:13" ht="24.75" customHeight="1">
      <c r="B23" s="12" t="s">
        <v>113</v>
      </c>
      <c r="C23" s="158">
        <v>20887.385258000002</v>
      </c>
      <c r="D23" s="112">
        <v>10.3</v>
      </c>
      <c r="E23" s="96">
        <f t="shared" si="0"/>
        <v>4</v>
      </c>
      <c r="F23" s="158">
        <v>6892.32854213865</v>
      </c>
      <c r="G23" s="112">
        <v>12.3</v>
      </c>
      <c r="H23" s="159">
        <f t="shared" si="1"/>
        <v>3</v>
      </c>
      <c r="K23" s="267"/>
      <c r="L23" s="267"/>
      <c r="M23" s="267"/>
    </row>
    <row r="24" spans="2:13" ht="24.75" customHeight="1">
      <c r="B24" s="12" t="s">
        <v>114</v>
      </c>
      <c r="C24" s="158">
        <v>25153.7</v>
      </c>
      <c r="D24" s="112">
        <v>10</v>
      </c>
      <c r="E24" s="96">
        <f t="shared" si="0"/>
        <v>7</v>
      </c>
      <c r="F24" s="158">
        <v>9797.92787582919</v>
      </c>
      <c r="G24" s="112">
        <v>11.9</v>
      </c>
      <c r="H24" s="159">
        <f t="shared" si="1"/>
        <v>7</v>
      </c>
      <c r="K24" s="267"/>
      <c r="L24" s="267"/>
      <c r="M24" s="267"/>
    </row>
    <row r="25" spans="2:13" ht="24.75" customHeight="1">
      <c r="B25" s="12" t="s">
        <v>115</v>
      </c>
      <c r="C25" s="158">
        <v>25149.616128000005</v>
      </c>
      <c r="D25" s="112">
        <v>8.8</v>
      </c>
      <c r="E25" s="96">
        <f t="shared" si="0"/>
        <v>19</v>
      </c>
      <c r="F25" s="158">
        <v>7866.369365702479</v>
      </c>
      <c r="G25" s="112">
        <v>15.8</v>
      </c>
      <c r="H25" s="159">
        <f t="shared" si="1"/>
        <v>2</v>
      </c>
      <c r="K25" s="267"/>
      <c r="L25" s="267"/>
      <c r="M25" s="267"/>
    </row>
    <row r="26" spans="2:13" ht="24.75" customHeight="1">
      <c r="B26" s="12" t="s">
        <v>116</v>
      </c>
      <c r="C26" s="158">
        <v>23303.001600000003</v>
      </c>
      <c r="D26" s="112">
        <v>8.8</v>
      </c>
      <c r="E26" s="96">
        <f t="shared" si="0"/>
        <v>19</v>
      </c>
      <c r="F26" s="158">
        <v>6305.086861313868</v>
      </c>
      <c r="G26" s="112">
        <v>16</v>
      </c>
      <c r="H26" s="159">
        <f t="shared" si="1"/>
        <v>1</v>
      </c>
      <c r="K26" s="267"/>
      <c r="L26" s="267"/>
      <c r="M26" s="267"/>
    </row>
    <row r="27" spans="2:13" ht="24.75" customHeight="1" thickBot="1">
      <c r="B27" s="26" t="s">
        <v>117</v>
      </c>
      <c r="C27" s="162">
        <v>23609.045120000002</v>
      </c>
      <c r="D27" s="114">
        <v>8.8</v>
      </c>
      <c r="E27" s="98">
        <f t="shared" si="0"/>
        <v>19</v>
      </c>
      <c r="F27" s="162">
        <v>8264.208512125135</v>
      </c>
      <c r="G27" s="114">
        <v>12.3</v>
      </c>
      <c r="H27" s="163">
        <f t="shared" si="1"/>
        <v>3</v>
      </c>
      <c r="K27" s="267"/>
      <c r="L27" s="267"/>
      <c r="M27" s="267"/>
    </row>
    <row r="28" ht="14.25">
      <c r="H28" s="33"/>
    </row>
  </sheetData>
  <mergeCells count="4">
    <mergeCell ref="B2:H2"/>
    <mergeCell ref="C4:E4"/>
    <mergeCell ref="F4:H4"/>
    <mergeCell ref="B4:B5"/>
  </mergeCells>
  <printOptions/>
  <pageMargins left="0.75" right="0.75" top="1" bottom="1" header="0.5111111111111111" footer="0.5111111111111111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R12"/>
  <sheetViews>
    <sheetView tabSelected="1" workbookViewId="0" topLeftCell="A1">
      <selection activeCell="E15" sqref="E15"/>
    </sheetView>
  </sheetViews>
  <sheetFormatPr defaultColWidth="9.140625" defaultRowHeight="14.25"/>
  <cols>
    <col min="1" max="1" width="3.7109375" style="0" customWidth="1"/>
    <col min="2" max="2" width="20.8515625" style="0" customWidth="1"/>
    <col min="3" max="3" width="7.57421875" style="0" customWidth="1"/>
    <col min="4" max="4" width="11.00390625" style="0" bestFit="1" customWidth="1"/>
    <col min="7" max="7" width="11.00390625" style="0" bestFit="1" customWidth="1"/>
    <col min="10" max="10" width="9.7109375" style="0" bestFit="1" customWidth="1"/>
    <col min="13" max="13" width="11.00390625" style="0" bestFit="1" customWidth="1"/>
    <col min="16" max="16" width="9.7109375" style="0" bestFit="1" customWidth="1"/>
  </cols>
  <sheetData>
    <row r="1" spans="1:18" ht="20.25">
      <c r="A1" s="249"/>
      <c r="B1" s="307" t="s">
        <v>239</v>
      </c>
      <c r="C1" s="307"/>
      <c r="D1" s="307"/>
      <c r="E1" s="307"/>
      <c r="F1" s="307"/>
      <c r="G1" s="307"/>
      <c r="H1" s="307"/>
      <c r="I1" s="307"/>
      <c r="J1" s="307"/>
      <c r="K1" s="307"/>
      <c r="L1" s="307"/>
      <c r="M1" s="307"/>
      <c r="N1" s="307"/>
      <c r="O1" s="307"/>
      <c r="P1" s="307"/>
      <c r="Q1" s="307"/>
      <c r="R1" s="307"/>
    </row>
    <row r="2" spans="1:18" ht="15">
      <c r="A2" s="256"/>
      <c r="B2" s="308"/>
      <c r="C2" s="308"/>
      <c r="D2" s="257"/>
      <c r="E2" s="257"/>
      <c r="F2" s="257"/>
      <c r="G2" s="257"/>
      <c r="H2" s="257"/>
      <c r="I2" s="257"/>
      <c r="J2" s="257"/>
      <c r="K2" s="257"/>
      <c r="L2" s="257"/>
      <c r="M2" s="258"/>
      <c r="N2" s="258"/>
      <c r="O2" s="258"/>
      <c r="P2" s="258"/>
      <c r="Q2" s="258"/>
      <c r="R2" s="258"/>
    </row>
    <row r="3" spans="1:18" ht="14.25">
      <c r="A3" s="309" t="s">
        <v>211</v>
      </c>
      <c r="B3" s="310"/>
      <c r="C3" s="311" t="s">
        <v>212</v>
      </c>
      <c r="D3" s="312" t="s">
        <v>213</v>
      </c>
      <c r="E3" s="312"/>
      <c r="F3" s="312"/>
      <c r="G3" s="312" t="s">
        <v>214</v>
      </c>
      <c r="H3" s="312"/>
      <c r="I3" s="312"/>
      <c r="J3" s="312" t="s">
        <v>215</v>
      </c>
      <c r="K3" s="312"/>
      <c r="L3" s="312"/>
      <c r="M3" s="312" t="s">
        <v>216</v>
      </c>
      <c r="N3" s="312"/>
      <c r="O3" s="312"/>
      <c r="P3" s="312" t="s">
        <v>217</v>
      </c>
      <c r="Q3" s="312"/>
      <c r="R3" s="313"/>
    </row>
    <row r="4" spans="1:18" ht="24">
      <c r="A4" s="309"/>
      <c r="B4" s="310"/>
      <c r="C4" s="311"/>
      <c r="D4" s="251" t="s">
        <v>218</v>
      </c>
      <c r="E4" s="251" t="s">
        <v>219</v>
      </c>
      <c r="F4" s="251" t="s">
        <v>220</v>
      </c>
      <c r="G4" s="251" t="s">
        <v>218</v>
      </c>
      <c r="H4" s="251" t="s">
        <v>219</v>
      </c>
      <c r="I4" s="251" t="s">
        <v>220</v>
      </c>
      <c r="J4" s="251" t="s">
        <v>218</v>
      </c>
      <c r="K4" s="251" t="s">
        <v>219</v>
      </c>
      <c r="L4" s="251" t="s">
        <v>220</v>
      </c>
      <c r="M4" s="251" t="s">
        <v>218</v>
      </c>
      <c r="N4" s="251" t="s">
        <v>219</v>
      </c>
      <c r="O4" s="251" t="s">
        <v>220</v>
      </c>
      <c r="P4" s="251" t="s">
        <v>218</v>
      </c>
      <c r="Q4" s="251" t="s">
        <v>219</v>
      </c>
      <c r="R4" s="259" t="s">
        <v>220</v>
      </c>
    </row>
    <row r="5" spans="1:18" ht="14.25">
      <c r="A5" s="252">
        <v>1</v>
      </c>
      <c r="B5" s="253" t="s">
        <v>221</v>
      </c>
      <c r="C5" s="250" t="s">
        <v>222</v>
      </c>
      <c r="D5" s="263">
        <v>566.19</v>
      </c>
      <c r="E5" s="254">
        <v>9.2</v>
      </c>
      <c r="F5" s="254">
        <v>2</v>
      </c>
      <c r="G5" s="152">
        <v>1432.02</v>
      </c>
      <c r="H5" s="36">
        <v>7.2</v>
      </c>
      <c r="I5" s="36">
        <v>5</v>
      </c>
      <c r="J5" s="152">
        <v>919.61</v>
      </c>
      <c r="K5" s="36">
        <v>10.2</v>
      </c>
      <c r="L5" s="36">
        <v>1</v>
      </c>
      <c r="M5" s="152">
        <v>1347.83</v>
      </c>
      <c r="N5" s="36">
        <v>8.4</v>
      </c>
      <c r="O5" s="36">
        <v>4</v>
      </c>
      <c r="P5" s="152">
        <v>456.66</v>
      </c>
      <c r="Q5" s="196">
        <v>9</v>
      </c>
      <c r="R5" s="37">
        <v>3</v>
      </c>
    </row>
    <row r="6" spans="1:18" ht="14.25">
      <c r="A6" s="252">
        <v>2</v>
      </c>
      <c r="B6" s="253" t="s">
        <v>223</v>
      </c>
      <c r="C6" s="250" t="s">
        <v>222</v>
      </c>
      <c r="D6" s="107" t="s">
        <v>189</v>
      </c>
      <c r="E6" s="254">
        <v>9.8</v>
      </c>
      <c r="F6" s="254">
        <v>3</v>
      </c>
      <c r="G6" s="107" t="s">
        <v>189</v>
      </c>
      <c r="H6" s="196">
        <v>6</v>
      </c>
      <c r="I6" s="36">
        <v>5</v>
      </c>
      <c r="J6" s="107" t="s">
        <v>189</v>
      </c>
      <c r="K6" s="196">
        <v>10.2</v>
      </c>
      <c r="L6" s="36">
        <v>1</v>
      </c>
      <c r="M6" s="107" t="s">
        <v>189</v>
      </c>
      <c r="N6" s="36">
        <v>8.2</v>
      </c>
      <c r="O6" s="36">
        <v>4</v>
      </c>
      <c r="P6" s="107" t="s">
        <v>189</v>
      </c>
      <c r="Q6" s="196">
        <v>10.1</v>
      </c>
      <c r="R6" s="37">
        <v>2</v>
      </c>
    </row>
    <row r="7" spans="1:18" ht="14.25">
      <c r="A7" s="252">
        <v>3</v>
      </c>
      <c r="B7" s="253" t="s">
        <v>224</v>
      </c>
      <c r="C7" s="250" t="s">
        <v>222</v>
      </c>
      <c r="D7" s="264">
        <v>561.74</v>
      </c>
      <c r="E7" s="254">
        <v>3.8</v>
      </c>
      <c r="F7" s="254">
        <v>5</v>
      </c>
      <c r="G7" s="152">
        <v>1244.54</v>
      </c>
      <c r="H7" s="36">
        <v>12.8</v>
      </c>
      <c r="I7" s="36">
        <v>4</v>
      </c>
      <c r="J7" s="152">
        <v>919.19</v>
      </c>
      <c r="K7" s="36">
        <v>36.7</v>
      </c>
      <c r="L7" s="36">
        <v>1</v>
      </c>
      <c r="M7" s="152">
        <v>1176.2</v>
      </c>
      <c r="N7" s="36">
        <v>17.3</v>
      </c>
      <c r="O7" s="36">
        <v>3</v>
      </c>
      <c r="P7" s="152">
        <v>847.77</v>
      </c>
      <c r="Q7" s="36">
        <v>30.2</v>
      </c>
      <c r="R7" s="37">
        <v>2</v>
      </c>
    </row>
    <row r="8" spans="1:18" ht="14.25">
      <c r="A8" s="252">
        <v>4</v>
      </c>
      <c r="B8" s="253" t="s">
        <v>225</v>
      </c>
      <c r="C8" s="250" t="s">
        <v>222</v>
      </c>
      <c r="D8" s="263">
        <v>247.15922</v>
      </c>
      <c r="E8" s="254">
        <v>12.6</v>
      </c>
      <c r="F8" s="254">
        <v>5</v>
      </c>
      <c r="G8" s="152">
        <v>593.4044399999998</v>
      </c>
      <c r="H8" s="36">
        <v>13.4</v>
      </c>
      <c r="I8" s="36">
        <v>2</v>
      </c>
      <c r="J8" s="152">
        <v>330.37198</v>
      </c>
      <c r="K8" s="196">
        <v>13.1</v>
      </c>
      <c r="L8" s="36">
        <v>3</v>
      </c>
      <c r="M8" s="152">
        <v>560.4648099999999</v>
      </c>
      <c r="N8" s="36">
        <v>13.6</v>
      </c>
      <c r="O8" s="36">
        <v>1</v>
      </c>
      <c r="P8" s="152">
        <v>203.42639000000003</v>
      </c>
      <c r="Q8" s="36">
        <v>12.8</v>
      </c>
      <c r="R8" s="37">
        <v>4</v>
      </c>
    </row>
    <row r="9" spans="1:18" ht="14.25">
      <c r="A9" s="252">
        <v>5</v>
      </c>
      <c r="B9" s="253" t="s">
        <v>226</v>
      </c>
      <c r="C9" s="250" t="s">
        <v>222</v>
      </c>
      <c r="D9" s="263">
        <v>34.7816</v>
      </c>
      <c r="E9" s="254">
        <v>14.2</v>
      </c>
      <c r="F9" s="254">
        <v>5</v>
      </c>
      <c r="G9" s="152">
        <v>76.5451</v>
      </c>
      <c r="H9" s="196">
        <v>16.737989934421236</v>
      </c>
      <c r="I9" s="36">
        <v>4</v>
      </c>
      <c r="J9" s="152">
        <v>46.0637</v>
      </c>
      <c r="K9" s="196">
        <v>19.274210253754532</v>
      </c>
      <c r="L9" s="36">
        <v>3</v>
      </c>
      <c r="M9" s="152">
        <v>72.3927</v>
      </c>
      <c r="N9" s="196">
        <v>20.03432266622451</v>
      </c>
      <c r="O9" s="36">
        <v>2</v>
      </c>
      <c r="P9" s="152">
        <v>33.0371</v>
      </c>
      <c r="Q9" s="196">
        <v>20.79378427787934</v>
      </c>
      <c r="R9" s="37">
        <v>1</v>
      </c>
    </row>
    <row r="10" spans="1:18" ht="14.25">
      <c r="A10" s="252">
        <v>6</v>
      </c>
      <c r="B10" s="255" t="s">
        <v>227</v>
      </c>
      <c r="C10" s="250" t="s">
        <v>228</v>
      </c>
      <c r="D10" s="265">
        <v>20547.093600000004</v>
      </c>
      <c r="E10" s="197">
        <v>9.8</v>
      </c>
      <c r="F10" s="254">
        <v>5</v>
      </c>
      <c r="G10" s="207">
        <v>21222.63</v>
      </c>
      <c r="H10" s="196">
        <v>10.5</v>
      </c>
      <c r="I10" s="36">
        <v>2</v>
      </c>
      <c r="J10" s="207">
        <v>24475.393552000005</v>
      </c>
      <c r="K10" s="36">
        <v>10.2</v>
      </c>
      <c r="L10" s="36">
        <v>4</v>
      </c>
      <c r="M10" s="207">
        <v>20938.997988000003</v>
      </c>
      <c r="N10" s="36">
        <v>10.7</v>
      </c>
      <c r="O10" s="36">
        <v>1</v>
      </c>
      <c r="P10" s="207">
        <v>20887.385258000002</v>
      </c>
      <c r="Q10" s="36">
        <v>10.3</v>
      </c>
      <c r="R10" s="37">
        <v>3</v>
      </c>
    </row>
    <row r="11" spans="1:18" ht="14.25">
      <c r="A11" s="252">
        <v>7</v>
      </c>
      <c r="B11" s="253" t="s">
        <v>243</v>
      </c>
      <c r="C11" s="250" t="s">
        <v>228</v>
      </c>
      <c r="D11" s="265">
        <v>7202</v>
      </c>
      <c r="E11" s="197">
        <v>11.8</v>
      </c>
      <c r="F11" s="254">
        <v>3</v>
      </c>
      <c r="G11" s="207">
        <v>8553.0354</v>
      </c>
      <c r="H11" s="36">
        <v>11.8</v>
      </c>
      <c r="I11" s="36">
        <v>3</v>
      </c>
      <c r="J11" s="207">
        <v>9510.782400000002</v>
      </c>
      <c r="K11" s="36">
        <v>12</v>
      </c>
      <c r="L11" s="36">
        <v>2</v>
      </c>
      <c r="M11" s="207">
        <v>8945.032304780138</v>
      </c>
      <c r="N11" s="36">
        <v>11.8</v>
      </c>
      <c r="O11" s="36">
        <v>3</v>
      </c>
      <c r="P11" s="207">
        <v>6892.32854213865</v>
      </c>
      <c r="Q11" s="36">
        <v>12.3</v>
      </c>
      <c r="R11" s="37">
        <v>1</v>
      </c>
    </row>
    <row r="12" ht="14.25">
      <c r="B12" t="s">
        <v>241</v>
      </c>
    </row>
  </sheetData>
  <mergeCells count="9">
    <mergeCell ref="B1:R1"/>
    <mergeCell ref="B2:C2"/>
    <mergeCell ref="A3:B4"/>
    <mergeCell ref="C3:C4"/>
    <mergeCell ref="D3:F3"/>
    <mergeCell ref="G3:I3"/>
    <mergeCell ref="J3:L3"/>
    <mergeCell ref="M3:O3"/>
    <mergeCell ref="P3:R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E22"/>
  <sheetViews>
    <sheetView workbookViewId="0" topLeftCell="A1">
      <selection activeCell="G12" sqref="G12"/>
    </sheetView>
  </sheetViews>
  <sheetFormatPr defaultColWidth="9.140625" defaultRowHeight="14.25"/>
  <cols>
    <col min="1" max="1" width="9.7109375" style="0" customWidth="1"/>
    <col min="2" max="5" width="15.7109375" style="0" customWidth="1"/>
  </cols>
  <sheetData>
    <row r="3" spans="2:5" ht="14.25">
      <c r="B3" s="271" t="s">
        <v>135</v>
      </c>
      <c r="C3" s="271"/>
      <c r="D3" s="271"/>
      <c r="E3" s="271"/>
    </row>
    <row r="4" spans="2:5" ht="14.25">
      <c r="B4" s="43"/>
      <c r="C4" s="43"/>
      <c r="D4" s="43"/>
      <c r="E4" s="43"/>
    </row>
    <row r="5" spans="2:5" ht="24.75" customHeight="1">
      <c r="B5" s="45" t="s">
        <v>4</v>
      </c>
      <c r="C5" s="46" t="s">
        <v>5</v>
      </c>
      <c r="D5" s="46" t="s">
        <v>208</v>
      </c>
      <c r="E5" s="47" t="s">
        <v>3</v>
      </c>
    </row>
    <row r="6" spans="2:5" ht="24.75" customHeight="1">
      <c r="B6" s="236" t="s">
        <v>231</v>
      </c>
      <c r="C6" s="231" t="s">
        <v>202</v>
      </c>
      <c r="D6" s="231">
        <v>25.99</v>
      </c>
      <c r="E6" s="232">
        <v>0.5</v>
      </c>
    </row>
    <row r="7" spans="2:5" ht="24.75" customHeight="1">
      <c r="B7" s="236" t="s">
        <v>203</v>
      </c>
      <c r="C7" s="231" t="s">
        <v>202</v>
      </c>
      <c r="D7" s="231">
        <v>26.1</v>
      </c>
      <c r="E7" s="232">
        <v>4.1</v>
      </c>
    </row>
    <row r="8" spans="2:5" ht="24.75" customHeight="1">
      <c r="B8" s="236" t="s">
        <v>234</v>
      </c>
      <c r="C8" s="231" t="s">
        <v>202</v>
      </c>
      <c r="D8" s="233">
        <v>20.74</v>
      </c>
      <c r="E8" s="235">
        <v>3.2</v>
      </c>
    </row>
    <row r="9" spans="1:5" ht="24.75" customHeight="1">
      <c r="A9" s="33"/>
      <c r="B9" s="71" t="s">
        <v>235</v>
      </c>
      <c r="C9" s="36" t="s">
        <v>7</v>
      </c>
      <c r="D9" s="200">
        <v>219.33</v>
      </c>
      <c r="E9" s="203">
        <v>13.6</v>
      </c>
    </row>
    <row r="10" spans="2:5" ht="24.75" customHeight="1">
      <c r="B10" s="71" t="s">
        <v>236</v>
      </c>
      <c r="C10" s="36" t="s">
        <v>7</v>
      </c>
      <c r="D10" s="152">
        <v>373.23</v>
      </c>
      <c r="E10" s="59">
        <v>1.7</v>
      </c>
    </row>
    <row r="11" spans="2:5" ht="24.75" customHeight="1">
      <c r="B11" s="71" t="s">
        <v>237</v>
      </c>
      <c r="C11" s="36" t="s">
        <v>7</v>
      </c>
      <c r="D11" s="200">
        <v>6.74</v>
      </c>
      <c r="E11" s="203">
        <v>7.4</v>
      </c>
    </row>
    <row r="12" spans="2:5" ht="24.75" customHeight="1">
      <c r="B12" s="71" t="s">
        <v>238</v>
      </c>
      <c r="C12" s="36" t="s">
        <v>8</v>
      </c>
      <c r="D12" s="200">
        <v>31.28</v>
      </c>
      <c r="E12" s="204">
        <v>4.4</v>
      </c>
    </row>
    <row r="22" ht="14.25">
      <c r="D22" t="s">
        <v>9</v>
      </c>
    </row>
  </sheetData>
  <mergeCells count="1">
    <mergeCell ref="B3:E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2:E19"/>
  <sheetViews>
    <sheetView workbookViewId="0" topLeftCell="B1">
      <selection activeCell="H13" sqref="H13"/>
    </sheetView>
  </sheetViews>
  <sheetFormatPr defaultColWidth="9.140625" defaultRowHeight="19.5" customHeight="1"/>
  <cols>
    <col min="1" max="1" width="10.57421875" style="19" customWidth="1"/>
    <col min="2" max="2" width="13.8515625" style="20" customWidth="1"/>
    <col min="3" max="3" width="29.140625" style="20" customWidth="1"/>
    <col min="4" max="4" width="13.140625" style="20" customWidth="1"/>
    <col min="5" max="5" width="14.28125" style="20" customWidth="1"/>
    <col min="6" max="6" width="13.140625" style="20" customWidth="1"/>
    <col min="7" max="7" width="9.00390625" style="19" bestFit="1" customWidth="1"/>
    <col min="8" max="8" width="8.57421875" style="20" customWidth="1"/>
    <col min="9" max="16384" width="9.00390625" style="20" bestFit="1" customWidth="1"/>
  </cols>
  <sheetData>
    <row r="2" spans="3:5" ht="19.5" customHeight="1">
      <c r="C2" s="272" t="s">
        <v>188</v>
      </c>
      <c r="D2" s="272"/>
      <c r="E2" s="272"/>
    </row>
    <row r="3" spans="3:5" ht="19.5" customHeight="1" thickBot="1">
      <c r="C3" s="104"/>
      <c r="D3" s="273"/>
      <c r="E3" s="273"/>
    </row>
    <row r="4" spans="3:5" ht="24.75" customHeight="1">
      <c r="C4" s="105" t="s">
        <v>11</v>
      </c>
      <c r="D4" s="25" t="s">
        <v>177</v>
      </c>
      <c r="E4" s="103" t="s">
        <v>207</v>
      </c>
    </row>
    <row r="5" spans="3:5" ht="24.75" customHeight="1">
      <c r="C5" s="106" t="s">
        <v>178</v>
      </c>
      <c r="D5" s="107">
        <v>11.2</v>
      </c>
      <c r="E5" s="205">
        <v>9.8</v>
      </c>
    </row>
    <row r="6" spans="3:5" ht="24.75" customHeight="1">
      <c r="C6" s="106" t="s">
        <v>152</v>
      </c>
      <c r="D6" s="107">
        <v>42.1971830985915</v>
      </c>
      <c r="E6" s="205">
        <v>15.554128440367</v>
      </c>
    </row>
    <row r="7" spans="3:5" ht="24.75" customHeight="1">
      <c r="C7" s="106" t="s">
        <v>179</v>
      </c>
      <c r="D7" s="107">
        <v>18.3774647887324</v>
      </c>
      <c r="E7" s="205">
        <v>46.3926605504587</v>
      </c>
    </row>
    <row r="8" spans="3:5" ht="24.75" customHeight="1">
      <c r="C8" s="106" t="s">
        <v>180</v>
      </c>
      <c r="D8" s="107">
        <v>-17.1943661971831</v>
      </c>
      <c r="E8" s="205">
        <v>14.3853211009174</v>
      </c>
    </row>
    <row r="9" spans="3:5" ht="24.75" customHeight="1">
      <c r="C9" s="106" t="s">
        <v>181</v>
      </c>
      <c r="D9" s="107">
        <v>11.1211267605634</v>
      </c>
      <c r="E9" s="205">
        <v>9.17064220183486</v>
      </c>
    </row>
    <row r="10" spans="3:5" ht="24.75" customHeight="1">
      <c r="C10" s="106" t="s">
        <v>182</v>
      </c>
      <c r="D10" s="107">
        <v>17.1154929577465</v>
      </c>
      <c r="E10" s="205">
        <v>12.5871559633028</v>
      </c>
    </row>
    <row r="11" spans="3:5" ht="24.75" customHeight="1">
      <c r="C11" s="106" t="s">
        <v>183</v>
      </c>
      <c r="D11" s="107">
        <v>4.02253521126761</v>
      </c>
      <c r="E11" s="205">
        <v>16.1834862385321</v>
      </c>
    </row>
    <row r="12" spans="3:5" ht="24.75" customHeight="1">
      <c r="C12" s="62" t="s">
        <v>184</v>
      </c>
      <c r="D12" s="107">
        <v>5.83661971830986</v>
      </c>
      <c r="E12" s="205">
        <v>5.66422018348624</v>
      </c>
    </row>
    <row r="13" spans="3:5" ht="24.75" customHeight="1" thickBot="1">
      <c r="C13" s="121" t="s">
        <v>185</v>
      </c>
      <c r="D13" s="122">
        <v>15.0647887323944</v>
      </c>
      <c r="E13" s="206">
        <v>12.9467889908257</v>
      </c>
    </row>
    <row r="14" spans="3:5" ht="24.75" customHeight="1" thickBot="1">
      <c r="C14" s="119"/>
      <c r="D14" s="120"/>
      <c r="E14" s="124"/>
    </row>
    <row r="15" spans="3:5" ht="24.75" customHeight="1">
      <c r="C15" s="105" t="s">
        <v>11</v>
      </c>
      <c r="D15" s="108" t="s">
        <v>209</v>
      </c>
      <c r="E15" s="103" t="s">
        <v>3</v>
      </c>
    </row>
    <row r="16" spans="3:5" ht="24.75" customHeight="1">
      <c r="C16" s="109" t="s">
        <v>186</v>
      </c>
      <c r="D16" s="238">
        <v>6711950</v>
      </c>
      <c r="E16" s="239">
        <v>7.3</v>
      </c>
    </row>
    <row r="17" spans="3:5" ht="24.75" customHeight="1">
      <c r="C17" s="109" t="s">
        <v>184</v>
      </c>
      <c r="D17" s="238">
        <v>3152234</v>
      </c>
      <c r="E17" s="240">
        <v>5.8</v>
      </c>
    </row>
    <row r="18" spans="3:5" ht="24.75" customHeight="1">
      <c r="C18" s="109" t="s">
        <v>185</v>
      </c>
      <c r="D18" s="238">
        <v>3559716</v>
      </c>
      <c r="E18" s="240">
        <v>8.7</v>
      </c>
    </row>
    <row r="19" spans="3:5" ht="24.75" customHeight="1" thickBot="1">
      <c r="C19" s="110" t="s">
        <v>187</v>
      </c>
      <c r="D19" s="208">
        <v>98.6040058028306</v>
      </c>
      <c r="E19" s="209" t="s">
        <v>232</v>
      </c>
    </row>
  </sheetData>
  <mergeCells count="2">
    <mergeCell ref="C2:E2"/>
    <mergeCell ref="D3:E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H19"/>
  <sheetViews>
    <sheetView workbookViewId="0" topLeftCell="A1">
      <selection activeCell="H18" sqref="H18"/>
    </sheetView>
  </sheetViews>
  <sheetFormatPr defaultColWidth="9.140625" defaultRowHeight="19.5" customHeight="1"/>
  <cols>
    <col min="1" max="1" width="9.00390625" style="1" bestFit="1" customWidth="1"/>
    <col min="2" max="2" width="15.7109375" style="1" customWidth="1"/>
    <col min="3" max="3" width="13.421875" style="5" customWidth="1"/>
    <col min="4" max="5" width="15.7109375" style="5" customWidth="1"/>
    <col min="6" max="6" width="9.00390625" style="5" bestFit="1" customWidth="1"/>
    <col min="7" max="7" width="9.00390625" style="5" customWidth="1"/>
    <col min="8" max="255" width="9.00390625" style="5" bestFit="1" customWidth="1"/>
    <col min="256" max="16384" width="9.00390625" style="5" customWidth="1"/>
  </cols>
  <sheetData>
    <row r="1" spans="2:8" ht="30.75" customHeight="1">
      <c r="B1" s="274" t="s">
        <v>122</v>
      </c>
      <c r="C1" s="274"/>
      <c r="D1" s="274"/>
      <c r="E1" s="274"/>
      <c r="F1" s="1"/>
      <c r="G1" s="1"/>
      <c r="H1" s="2"/>
    </row>
    <row r="2" spans="2:8" ht="24.75" customHeight="1">
      <c r="B2" s="34" t="s">
        <v>12</v>
      </c>
      <c r="C2" s="60" t="s">
        <v>13</v>
      </c>
      <c r="D2" s="61" t="s">
        <v>207</v>
      </c>
      <c r="E2" s="63" t="s">
        <v>3</v>
      </c>
      <c r="F2" s="10"/>
      <c r="G2" s="10"/>
      <c r="H2" s="10"/>
    </row>
    <row r="3" spans="2:8" ht="24.75" customHeight="1">
      <c r="B3" s="64" t="s">
        <v>14</v>
      </c>
      <c r="C3" s="36" t="s">
        <v>6</v>
      </c>
      <c r="D3" s="210">
        <v>584.2866</v>
      </c>
      <c r="E3" s="211">
        <v>26.0278907002743</v>
      </c>
      <c r="F3" s="1"/>
      <c r="G3" s="1"/>
      <c r="H3" s="137"/>
    </row>
    <row r="4" spans="2:8" ht="24.75" customHeight="1">
      <c r="B4" s="64" t="s">
        <v>15</v>
      </c>
      <c r="C4" s="36" t="s">
        <v>6</v>
      </c>
      <c r="D4" s="210">
        <v>318.0926</v>
      </c>
      <c r="E4" s="211">
        <v>25.2587040285727</v>
      </c>
      <c r="F4" s="11"/>
      <c r="G4" s="1"/>
      <c r="H4" s="137"/>
    </row>
    <row r="5" spans="2:8" ht="24.75" customHeight="1">
      <c r="B5" s="64" t="s">
        <v>16</v>
      </c>
      <c r="C5" s="36" t="s">
        <v>6</v>
      </c>
      <c r="D5" s="210">
        <v>64.0971</v>
      </c>
      <c r="E5" s="211">
        <v>-0.31415680779358</v>
      </c>
      <c r="F5" s="1"/>
      <c r="G5" s="1"/>
      <c r="H5" s="137"/>
    </row>
    <row r="6" spans="2:8" ht="24.75" customHeight="1">
      <c r="B6" s="64" t="s">
        <v>17</v>
      </c>
      <c r="C6" s="36" t="s">
        <v>18</v>
      </c>
      <c r="D6" s="210">
        <v>51.5299</v>
      </c>
      <c r="E6" s="211">
        <v>62.186005961205</v>
      </c>
      <c r="F6" s="1"/>
      <c r="G6" s="1"/>
      <c r="H6" s="137"/>
    </row>
    <row r="7" spans="2:8" ht="24.75" customHeight="1">
      <c r="B7" s="64" t="s">
        <v>19</v>
      </c>
      <c r="C7" s="36" t="s">
        <v>6</v>
      </c>
      <c r="D7" s="210">
        <v>893.275</v>
      </c>
      <c r="E7" s="211">
        <v>-4.7</v>
      </c>
      <c r="F7" s="11"/>
      <c r="G7" s="1"/>
      <c r="H7" s="137"/>
    </row>
    <row r="8" spans="2:8" ht="24.75" customHeight="1">
      <c r="B8" s="64" t="s">
        <v>20</v>
      </c>
      <c r="C8" s="36" t="s">
        <v>153</v>
      </c>
      <c r="D8" s="210">
        <v>14.21</v>
      </c>
      <c r="E8" s="211">
        <v>-3.7</v>
      </c>
      <c r="F8" s="1"/>
      <c r="G8" s="1"/>
      <c r="H8" s="137"/>
    </row>
    <row r="9" spans="2:8" ht="24.75" customHeight="1">
      <c r="B9" s="64" t="s">
        <v>22</v>
      </c>
      <c r="C9" s="36" t="s">
        <v>194</v>
      </c>
      <c r="D9" s="212">
        <v>11629.1</v>
      </c>
      <c r="E9" s="211">
        <v>-18.4</v>
      </c>
      <c r="F9" s="1"/>
      <c r="G9" s="1"/>
      <c r="H9" s="137"/>
    </row>
    <row r="10" spans="2:8" ht="24.75" customHeight="1">
      <c r="B10" s="64" t="s">
        <v>23</v>
      </c>
      <c r="C10" s="36" t="s">
        <v>24</v>
      </c>
      <c r="D10" s="212">
        <v>18976.2</v>
      </c>
      <c r="E10" s="211">
        <v>12.3</v>
      </c>
      <c r="F10" s="1"/>
      <c r="G10" s="1"/>
      <c r="H10" s="137"/>
    </row>
    <row r="11" spans="2:8" ht="24.75" customHeight="1">
      <c r="B11" s="64" t="s">
        <v>25</v>
      </c>
      <c r="C11" s="36" t="s">
        <v>26</v>
      </c>
      <c r="D11" s="212">
        <v>18979.3</v>
      </c>
      <c r="E11" s="211">
        <v>9.3</v>
      </c>
      <c r="F11" s="11"/>
      <c r="G11" s="1"/>
      <c r="H11" s="137"/>
    </row>
    <row r="12" spans="2:8" ht="24.75" customHeight="1">
      <c r="B12" s="64" t="s">
        <v>27</v>
      </c>
      <c r="C12" s="36" t="s">
        <v>28</v>
      </c>
      <c r="D12" s="210">
        <v>98</v>
      </c>
      <c r="E12" s="211">
        <v>-56.9</v>
      </c>
      <c r="F12" s="11"/>
      <c r="G12" s="1"/>
      <c r="H12" s="137"/>
    </row>
    <row r="13" spans="2:8" ht="24.75" customHeight="1">
      <c r="B13" s="64" t="s">
        <v>29</v>
      </c>
      <c r="C13" s="36" t="s">
        <v>6</v>
      </c>
      <c r="D13" s="210">
        <v>133.9376</v>
      </c>
      <c r="E13" s="211">
        <v>11.4</v>
      </c>
      <c r="F13" s="1"/>
      <c r="G13" s="1"/>
      <c r="H13" s="137"/>
    </row>
    <row r="14" spans="2:8" ht="24.75" customHeight="1">
      <c r="B14" s="64" t="s">
        <v>30</v>
      </c>
      <c r="C14" s="36" t="s">
        <v>21</v>
      </c>
      <c r="D14" s="212">
        <v>7674.6</v>
      </c>
      <c r="E14" s="211">
        <v>-7.6</v>
      </c>
      <c r="H14" s="137"/>
    </row>
    <row r="15" spans="2:8" ht="24.75" customHeight="1">
      <c r="B15" s="64" t="s">
        <v>31</v>
      </c>
      <c r="C15" s="36" t="s">
        <v>153</v>
      </c>
      <c r="D15" s="210">
        <v>36.0238</v>
      </c>
      <c r="E15" s="211">
        <v>5.8</v>
      </c>
      <c r="H15" s="137"/>
    </row>
    <row r="16" spans="2:8" ht="24.75" customHeight="1">
      <c r="B16" s="64" t="s">
        <v>32</v>
      </c>
      <c r="C16" s="36" t="s">
        <v>33</v>
      </c>
      <c r="D16" s="210">
        <v>560.7195</v>
      </c>
      <c r="E16" s="211">
        <v>22.4</v>
      </c>
      <c r="H16" s="137"/>
    </row>
    <row r="17" spans="2:8" ht="24.75" customHeight="1">
      <c r="B17" s="64" t="s">
        <v>34</v>
      </c>
      <c r="C17" s="178" t="s">
        <v>35</v>
      </c>
      <c r="D17" s="210">
        <v>205.3928</v>
      </c>
      <c r="E17" s="211">
        <v>63.3</v>
      </c>
      <c r="H17" s="137"/>
    </row>
    <row r="18" spans="2:8" ht="24.75" customHeight="1">
      <c r="B18" s="64" t="s">
        <v>36</v>
      </c>
      <c r="C18" s="178" t="s">
        <v>37</v>
      </c>
      <c r="D18" s="210">
        <v>117.62235</v>
      </c>
      <c r="E18" s="211">
        <v>25.2</v>
      </c>
      <c r="H18" s="137"/>
    </row>
    <row r="19" spans="2:8" ht="24.75" customHeight="1" thickBot="1">
      <c r="B19" s="65" t="s">
        <v>38</v>
      </c>
      <c r="C19" s="179" t="s">
        <v>6</v>
      </c>
      <c r="D19" s="213">
        <v>25.32244</v>
      </c>
      <c r="E19" s="214">
        <v>-4.2</v>
      </c>
      <c r="H19" s="137"/>
    </row>
  </sheetData>
  <mergeCells count="1">
    <mergeCell ref="B1:E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E15"/>
  <sheetViews>
    <sheetView workbookViewId="0" topLeftCell="A1">
      <selection activeCell="F10" sqref="F10"/>
    </sheetView>
  </sheetViews>
  <sheetFormatPr defaultColWidth="9.140625" defaultRowHeight="14.25"/>
  <cols>
    <col min="1" max="1" width="9.00390625" style="7" bestFit="1" customWidth="1"/>
    <col min="2" max="2" width="24.28125" style="8" customWidth="1"/>
    <col min="3" max="4" width="15.7109375" style="8" customWidth="1"/>
    <col min="5" max="5" width="10.57421875" style="8" customWidth="1"/>
    <col min="6" max="6" width="9.00390625" style="7" bestFit="1" customWidth="1"/>
    <col min="7" max="16384" width="9.00390625" style="8" bestFit="1" customWidth="1"/>
  </cols>
  <sheetData>
    <row r="1" spans="2:5" ht="33" customHeight="1">
      <c r="B1" s="271" t="s">
        <v>136</v>
      </c>
      <c r="C1" s="271"/>
      <c r="D1" s="271"/>
      <c r="E1" s="271"/>
    </row>
    <row r="2" spans="2:5" ht="24.75" customHeight="1">
      <c r="B2" s="48"/>
      <c r="C2" s="48"/>
      <c r="D2" s="275"/>
      <c r="E2" s="275"/>
    </row>
    <row r="3" spans="2:5" ht="24.75" customHeight="1">
      <c r="B3" s="45" t="s">
        <v>11</v>
      </c>
      <c r="C3" s="46" t="s">
        <v>13</v>
      </c>
      <c r="D3" s="66" t="s">
        <v>207</v>
      </c>
      <c r="E3" s="67" t="s">
        <v>3</v>
      </c>
    </row>
    <row r="4" spans="2:5" ht="24.75" customHeight="1">
      <c r="B4" s="68" t="s">
        <v>39</v>
      </c>
      <c r="C4" s="69" t="s">
        <v>40</v>
      </c>
      <c r="D4" s="241">
        <v>384</v>
      </c>
      <c r="E4" s="242">
        <v>5.2</v>
      </c>
    </row>
    <row r="5" spans="2:5" ht="24.75" customHeight="1">
      <c r="B5" s="68" t="s">
        <v>41</v>
      </c>
      <c r="C5" s="70" t="s">
        <v>42</v>
      </c>
      <c r="D5" s="241">
        <v>6.3</v>
      </c>
      <c r="E5" s="243">
        <v>0.2</v>
      </c>
    </row>
    <row r="6" spans="2:5" ht="24.75" customHeight="1">
      <c r="B6" s="71" t="s">
        <v>43</v>
      </c>
      <c r="C6" s="36" t="s">
        <v>44</v>
      </c>
      <c r="D6" s="244">
        <v>6659361.7</v>
      </c>
      <c r="E6" s="245">
        <v>7.1</v>
      </c>
    </row>
    <row r="7" spans="2:5" ht="24.75" customHeight="1">
      <c r="B7" s="71" t="s">
        <v>149</v>
      </c>
      <c r="C7" s="36" t="s">
        <v>44</v>
      </c>
      <c r="D7" s="241">
        <v>5767574</v>
      </c>
      <c r="E7" s="243">
        <v>7.4</v>
      </c>
    </row>
    <row r="8" spans="2:5" ht="24.75" customHeight="1">
      <c r="B8" s="71" t="s">
        <v>45</v>
      </c>
      <c r="C8" s="36" t="s">
        <v>44</v>
      </c>
      <c r="D8" s="244">
        <v>299318.6</v>
      </c>
      <c r="E8" s="245">
        <v>-5</v>
      </c>
    </row>
    <row r="9" spans="2:5" ht="24.75" customHeight="1">
      <c r="B9" s="71" t="s">
        <v>46</v>
      </c>
      <c r="C9" s="36" t="s">
        <v>44</v>
      </c>
      <c r="D9" s="244">
        <v>42558.4</v>
      </c>
      <c r="E9" s="245">
        <v>37.5</v>
      </c>
    </row>
    <row r="10" spans="2:5" ht="24.75" customHeight="1">
      <c r="B10" s="71" t="s">
        <v>47</v>
      </c>
      <c r="C10" s="36" t="s">
        <v>44</v>
      </c>
      <c r="D10" s="246">
        <v>483807.9</v>
      </c>
      <c r="E10" s="247">
        <v>-3.84</v>
      </c>
    </row>
    <row r="11" spans="2:5" ht="24.75" customHeight="1">
      <c r="B11" s="71" t="s">
        <v>201</v>
      </c>
      <c r="C11" s="36" t="s">
        <v>44</v>
      </c>
      <c r="D11" s="241">
        <v>167731</v>
      </c>
      <c r="E11" s="243">
        <v>32.5</v>
      </c>
    </row>
    <row r="12" spans="2:5" ht="24.75" customHeight="1">
      <c r="B12" s="71" t="s">
        <v>48</v>
      </c>
      <c r="C12" s="75" t="s">
        <v>42</v>
      </c>
      <c r="D12" s="76">
        <v>11.85</v>
      </c>
      <c r="E12" s="74">
        <v>-1.05</v>
      </c>
    </row>
    <row r="13" spans="2:5" ht="24.75" customHeight="1">
      <c r="B13" s="71" t="s">
        <v>49</v>
      </c>
      <c r="C13" s="75" t="s">
        <v>42</v>
      </c>
      <c r="D13" s="76">
        <v>65.17</v>
      </c>
      <c r="E13" s="74">
        <v>-1.69</v>
      </c>
    </row>
    <row r="14" spans="2:5" ht="24.75" customHeight="1" thickBot="1">
      <c r="B14" s="180" t="s">
        <v>50</v>
      </c>
      <c r="C14" s="179" t="s">
        <v>151</v>
      </c>
      <c r="D14" s="181">
        <v>4.82</v>
      </c>
      <c r="E14" s="182" t="s">
        <v>242</v>
      </c>
    </row>
    <row r="15" spans="2:5" ht="21" customHeight="1">
      <c r="B15" s="276"/>
      <c r="C15" s="276"/>
      <c r="D15" s="276"/>
      <c r="E15" s="276"/>
    </row>
  </sheetData>
  <mergeCells count="3">
    <mergeCell ref="B1:E1"/>
    <mergeCell ref="D2:E2"/>
    <mergeCell ref="B15:E1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E21"/>
  <sheetViews>
    <sheetView workbookViewId="0" topLeftCell="A1">
      <selection activeCell="G17" sqref="G17"/>
    </sheetView>
  </sheetViews>
  <sheetFormatPr defaultColWidth="9.140625" defaultRowHeight="19.5" customHeight="1"/>
  <cols>
    <col min="1" max="1" width="9.00390625" style="8" bestFit="1" customWidth="1"/>
    <col min="2" max="2" width="40.421875" style="8" customWidth="1"/>
    <col min="3" max="3" width="13.8515625" style="8" customWidth="1"/>
    <col min="4" max="4" width="11.140625" style="8" customWidth="1"/>
    <col min="5" max="5" width="12.57421875" style="7" customWidth="1"/>
    <col min="6" max="16384" width="12.57421875" style="8" customWidth="1"/>
  </cols>
  <sheetData>
    <row r="1" spans="2:4" ht="19.5" customHeight="1">
      <c r="B1" s="7"/>
      <c r="C1" s="7"/>
      <c r="D1" s="7"/>
    </row>
    <row r="2" spans="2:4" ht="19.5" customHeight="1">
      <c r="B2" s="277" t="s">
        <v>123</v>
      </c>
      <c r="C2" s="271"/>
      <c r="D2" s="271"/>
    </row>
    <row r="3" spans="2:4" ht="19.5" customHeight="1">
      <c r="B3" s="9"/>
      <c r="C3" s="278" t="s">
        <v>10</v>
      </c>
      <c r="D3" s="278"/>
    </row>
    <row r="4" spans="2:4" ht="24.75" customHeight="1">
      <c r="B4" s="45" t="s">
        <v>52</v>
      </c>
      <c r="C4" s="61" t="s">
        <v>209</v>
      </c>
      <c r="D4" s="63" t="s">
        <v>3</v>
      </c>
    </row>
    <row r="5" spans="2:4" ht="24.75" customHeight="1">
      <c r="B5" s="77" t="s">
        <v>53</v>
      </c>
      <c r="C5" s="215">
        <v>5617356</v>
      </c>
      <c r="D5" s="216">
        <v>3.8</v>
      </c>
    </row>
    <row r="6" spans="2:5" s="32" customFormat="1" ht="24.75" customHeight="1">
      <c r="B6" s="166" t="s">
        <v>54</v>
      </c>
      <c r="C6" s="217"/>
      <c r="D6" s="218"/>
      <c r="E6" s="31"/>
    </row>
    <row r="7" spans="2:4" ht="24.75" customHeight="1">
      <c r="B7" s="165" t="s">
        <v>154</v>
      </c>
      <c r="C7" s="143">
        <v>4000964</v>
      </c>
      <c r="D7" s="131">
        <v>5.2</v>
      </c>
    </row>
    <row r="8" spans="2:4" ht="24.75" customHeight="1">
      <c r="B8" s="165" t="s">
        <v>155</v>
      </c>
      <c r="C8" s="143">
        <v>343719</v>
      </c>
      <c r="D8" s="131">
        <v>50.7</v>
      </c>
    </row>
    <row r="9" spans="2:4" ht="24.75" customHeight="1">
      <c r="B9" s="165" t="s">
        <v>156</v>
      </c>
      <c r="C9" s="143">
        <v>650688</v>
      </c>
      <c r="D9" s="131">
        <v>-7.4</v>
      </c>
    </row>
    <row r="10" spans="2:4" ht="24.75" customHeight="1">
      <c r="B10" s="165" t="s">
        <v>157</v>
      </c>
      <c r="C10" s="143">
        <v>621985</v>
      </c>
      <c r="D10" s="131">
        <v>-8</v>
      </c>
    </row>
    <row r="11" spans="2:4" ht="24.75" customHeight="1">
      <c r="B11" s="166" t="s">
        <v>55</v>
      </c>
      <c r="C11" s="217"/>
      <c r="D11" s="218"/>
    </row>
    <row r="12" spans="2:4" ht="24.75" customHeight="1">
      <c r="B12" s="167" t="s">
        <v>56</v>
      </c>
      <c r="C12" s="143">
        <v>366269</v>
      </c>
      <c r="D12" s="131">
        <v>1.8</v>
      </c>
    </row>
    <row r="13" spans="2:4" ht="24.75" customHeight="1">
      <c r="B13" s="167" t="s">
        <v>57</v>
      </c>
      <c r="C13" s="143">
        <v>1923366</v>
      </c>
      <c r="D13" s="131">
        <v>5.4</v>
      </c>
    </row>
    <row r="14" spans="2:4" ht="24.75" customHeight="1">
      <c r="B14" s="167" t="s">
        <v>150</v>
      </c>
      <c r="C14" s="143">
        <v>1900986</v>
      </c>
      <c r="D14" s="131">
        <v>6</v>
      </c>
    </row>
    <row r="15" spans="2:4" ht="24.75" customHeight="1">
      <c r="B15" s="167" t="s">
        <v>58</v>
      </c>
      <c r="C15" s="143">
        <v>3327721</v>
      </c>
      <c r="D15" s="131">
        <v>3.1</v>
      </c>
    </row>
    <row r="16" spans="2:4" ht="24.75" customHeight="1">
      <c r="B16" s="168" t="s">
        <v>158</v>
      </c>
      <c r="C16" s="219"/>
      <c r="D16" s="219"/>
    </row>
    <row r="17" spans="2:4" ht="24.75" customHeight="1">
      <c r="B17" s="167" t="s">
        <v>159</v>
      </c>
      <c r="C17" s="143">
        <v>833224</v>
      </c>
      <c r="D17" s="131">
        <v>42</v>
      </c>
    </row>
    <row r="18" spans="2:4" ht="24.75" customHeight="1">
      <c r="B18" s="164" t="s">
        <v>59</v>
      </c>
      <c r="C18" s="220">
        <v>904.1</v>
      </c>
      <c r="D18" s="131">
        <v>67.1</v>
      </c>
    </row>
    <row r="19" spans="2:4" ht="24.75" customHeight="1">
      <c r="B19" s="164" t="s">
        <v>60</v>
      </c>
      <c r="C19" s="220">
        <v>71</v>
      </c>
      <c r="D19" s="131">
        <v>-19</v>
      </c>
    </row>
    <row r="20" spans="2:4" ht="24.75" customHeight="1" thickBot="1">
      <c r="B20" s="169" t="s">
        <v>61</v>
      </c>
      <c r="C20" s="221">
        <v>105.7</v>
      </c>
      <c r="D20" s="222">
        <v>21.5</v>
      </c>
    </row>
    <row r="21" ht="19.5" customHeight="1">
      <c r="B21" s="8" t="s">
        <v>174</v>
      </c>
    </row>
  </sheetData>
  <mergeCells count="2">
    <mergeCell ref="B2:D2"/>
    <mergeCell ref="C3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F15"/>
  <sheetViews>
    <sheetView workbookViewId="0" topLeftCell="A1">
      <selection activeCell="F19" sqref="F19"/>
    </sheetView>
  </sheetViews>
  <sheetFormatPr defaultColWidth="9.140625" defaultRowHeight="32.25" customHeight="1"/>
  <cols>
    <col min="1" max="1" width="9.00390625" style="7" bestFit="1" customWidth="1"/>
    <col min="2" max="2" width="29.00390625" style="7" customWidth="1"/>
    <col min="3" max="3" width="13.00390625" style="7" bestFit="1" customWidth="1"/>
    <col min="4" max="4" width="12.421875" style="7" customWidth="1"/>
    <col min="5" max="5" width="10.8515625" style="7" customWidth="1"/>
    <col min="6" max="6" width="7.8515625" style="7" customWidth="1"/>
    <col min="7" max="7" width="12.8515625" style="7" bestFit="1" customWidth="1"/>
    <col min="8" max="16384" width="9.00390625" style="7" bestFit="1" customWidth="1"/>
  </cols>
  <sheetData>
    <row r="1" spans="2:6" ht="24.75" customHeight="1">
      <c r="B1" s="279" t="s">
        <v>124</v>
      </c>
      <c r="C1" s="279"/>
      <c r="D1" s="279"/>
      <c r="E1" s="14"/>
      <c r="F1" s="15"/>
    </row>
    <row r="2" spans="2:6" ht="24.75" customHeight="1" thickBot="1">
      <c r="B2" s="22"/>
      <c r="C2" s="278" t="s">
        <v>10</v>
      </c>
      <c r="D2" s="280"/>
      <c r="E2" s="14"/>
      <c r="F2" s="15"/>
    </row>
    <row r="3" spans="2:6" ht="24.75" customHeight="1">
      <c r="B3" s="183" t="s">
        <v>62</v>
      </c>
      <c r="C3" s="61" t="s">
        <v>207</v>
      </c>
      <c r="D3" s="184" t="s">
        <v>63</v>
      </c>
      <c r="E3" s="14"/>
      <c r="F3" s="15"/>
    </row>
    <row r="4" spans="2:6" ht="24.75" customHeight="1">
      <c r="B4" s="78" t="s">
        <v>64</v>
      </c>
      <c r="C4" s="174">
        <v>2471592.2</v>
      </c>
      <c r="D4" s="170">
        <v>12.6</v>
      </c>
      <c r="E4" s="237"/>
      <c r="F4" s="15"/>
    </row>
    <row r="5" spans="2:6" ht="24.75" customHeight="1">
      <c r="B5" s="78" t="s">
        <v>160</v>
      </c>
      <c r="C5" s="260">
        <v>738052</v>
      </c>
      <c r="D5" s="171">
        <v>12.6</v>
      </c>
      <c r="E5" s="14"/>
      <c r="F5" s="15"/>
    </row>
    <row r="6" spans="2:6" ht="24.75" customHeight="1">
      <c r="B6" s="188" t="s">
        <v>65</v>
      </c>
      <c r="C6" s="189"/>
      <c r="D6" s="190"/>
      <c r="E6" s="14"/>
      <c r="F6" s="15"/>
    </row>
    <row r="7" spans="2:6" ht="24.75" customHeight="1">
      <c r="B7" s="78" t="s">
        <v>66</v>
      </c>
      <c r="C7" s="175">
        <v>1719130.1</v>
      </c>
      <c r="D7" s="172">
        <v>12.5</v>
      </c>
      <c r="E7" s="16"/>
      <c r="F7" s="15"/>
    </row>
    <row r="8" spans="2:6" ht="24.75" customHeight="1">
      <c r="B8" s="78" t="s">
        <v>67</v>
      </c>
      <c r="C8" s="175">
        <v>752462.1</v>
      </c>
      <c r="D8" s="171">
        <v>12.9</v>
      </c>
      <c r="E8" s="16"/>
      <c r="F8" s="15"/>
    </row>
    <row r="9" spans="2:6" ht="24.75" customHeight="1">
      <c r="B9" s="188" t="s">
        <v>130</v>
      </c>
      <c r="C9" s="189"/>
      <c r="D9" s="190"/>
      <c r="E9" s="16"/>
      <c r="F9" s="15"/>
    </row>
    <row r="10" spans="2:6" ht="24.75" customHeight="1">
      <c r="B10" s="78" t="s">
        <v>68</v>
      </c>
      <c r="C10" s="176">
        <v>384865</v>
      </c>
      <c r="D10" s="173">
        <v>12.7</v>
      </c>
      <c r="E10" s="16"/>
      <c r="F10" s="15"/>
    </row>
    <row r="11" spans="2:4" ht="24.75" customHeight="1">
      <c r="B11" s="78" t="s">
        <v>69</v>
      </c>
      <c r="C11" s="176">
        <v>1708510.8</v>
      </c>
      <c r="D11" s="173">
        <v>12.8</v>
      </c>
    </row>
    <row r="12" spans="2:4" ht="24.75" customHeight="1">
      <c r="B12" s="78" t="s">
        <v>70</v>
      </c>
      <c r="C12" s="176">
        <v>21324</v>
      </c>
      <c r="D12" s="173">
        <v>3.7</v>
      </c>
    </row>
    <row r="13" spans="2:4" ht="24.75" customHeight="1">
      <c r="B13" s="78" t="s">
        <v>71</v>
      </c>
      <c r="C13" s="176">
        <v>356892.4</v>
      </c>
      <c r="D13" s="173">
        <v>12.4</v>
      </c>
    </row>
    <row r="14" spans="2:4" ht="24.75" customHeight="1">
      <c r="B14" s="71" t="s">
        <v>161</v>
      </c>
      <c r="C14" s="177">
        <v>42146</v>
      </c>
      <c r="D14" s="59">
        <v>20.4</v>
      </c>
    </row>
    <row r="15" spans="2:4" ht="24.75" customHeight="1" thickBot="1">
      <c r="B15" s="180" t="s">
        <v>72</v>
      </c>
      <c r="C15" s="185">
        <v>41635</v>
      </c>
      <c r="D15" s="186">
        <v>35</v>
      </c>
    </row>
  </sheetData>
  <mergeCells count="2">
    <mergeCell ref="B1:D1"/>
    <mergeCell ref="C2:D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C1:J18"/>
  <sheetViews>
    <sheetView workbookViewId="0" topLeftCell="A1">
      <selection activeCell="F13" sqref="F13"/>
    </sheetView>
  </sheetViews>
  <sheetFormatPr defaultColWidth="9.140625" defaultRowHeight="21.75" customHeight="1"/>
  <cols>
    <col min="1" max="1" width="9.00390625" style="8" bestFit="1" customWidth="1"/>
    <col min="2" max="2" width="9.00390625" style="7" bestFit="1" customWidth="1"/>
    <col min="3" max="3" width="33.421875" style="8" customWidth="1"/>
    <col min="4" max="4" width="13.140625" style="8" customWidth="1"/>
    <col min="5" max="5" width="12.57421875" style="8" customWidth="1"/>
    <col min="6" max="6" width="9.8515625" style="8" customWidth="1"/>
    <col min="7" max="7" width="9.00390625" style="8" bestFit="1" customWidth="1"/>
    <col min="8" max="8" width="9.00390625" style="7" bestFit="1" customWidth="1"/>
    <col min="9" max="252" width="9.00390625" style="8" bestFit="1" customWidth="1"/>
    <col min="253" max="16384" width="9.00390625" style="8" customWidth="1"/>
  </cols>
  <sheetData>
    <row r="1" spans="3:7" ht="29.25" customHeight="1">
      <c r="C1" s="269" t="s">
        <v>229</v>
      </c>
      <c r="D1" s="269"/>
      <c r="E1" s="269"/>
      <c r="F1" s="261"/>
      <c r="G1" s="261"/>
    </row>
    <row r="2" spans="3:7" ht="29.25" customHeight="1" thickBot="1">
      <c r="C2" s="21"/>
      <c r="D2" s="7"/>
      <c r="E2" s="7" t="s">
        <v>10</v>
      </c>
      <c r="F2" s="21"/>
      <c r="G2" s="21"/>
    </row>
    <row r="3" spans="3:5" ht="24.75" customHeight="1">
      <c r="C3" s="45" t="s">
        <v>52</v>
      </c>
      <c r="D3" s="61" t="s">
        <v>207</v>
      </c>
      <c r="E3" s="63" t="s">
        <v>63</v>
      </c>
    </row>
    <row r="4" spans="3:5" ht="24.75" customHeight="1">
      <c r="C4" s="79" t="s">
        <v>162</v>
      </c>
      <c r="D4" s="150">
        <v>347836</v>
      </c>
      <c r="E4" s="135">
        <v>14.2</v>
      </c>
    </row>
    <row r="5" spans="3:10" ht="24.75" customHeight="1">
      <c r="C5" s="79" t="s">
        <v>163</v>
      </c>
      <c r="D5" s="150">
        <v>243481</v>
      </c>
      <c r="E5" s="135">
        <v>9.203403285776437</v>
      </c>
      <c r="J5" s="7"/>
    </row>
    <row r="6" spans="3:10" ht="24.75" customHeight="1">
      <c r="C6" s="79" t="s">
        <v>164</v>
      </c>
      <c r="D6" s="223">
        <v>1904700</v>
      </c>
      <c r="E6" s="224">
        <v>7.4</v>
      </c>
      <c r="F6" s="23"/>
      <c r="J6" s="7"/>
    </row>
    <row r="7" spans="3:10" ht="24.75" customHeight="1">
      <c r="C7" s="79" t="s">
        <v>165</v>
      </c>
      <c r="D7" s="225">
        <v>10066438</v>
      </c>
      <c r="E7" s="135">
        <v>7.6</v>
      </c>
      <c r="J7" s="7"/>
    </row>
    <row r="8" spans="3:10" ht="24.75" customHeight="1">
      <c r="C8" s="79" t="s">
        <v>166</v>
      </c>
      <c r="D8" s="223">
        <v>6393606</v>
      </c>
      <c r="E8" s="135">
        <v>15.5</v>
      </c>
      <c r="J8" s="7"/>
    </row>
    <row r="9" spans="3:10" ht="24.75" customHeight="1">
      <c r="C9" s="79" t="s">
        <v>167</v>
      </c>
      <c r="D9" s="223">
        <v>4863270</v>
      </c>
      <c r="E9" s="135">
        <v>17</v>
      </c>
      <c r="J9" s="7"/>
    </row>
    <row r="10" spans="3:10" ht="24.75" customHeight="1">
      <c r="C10" s="79" t="s">
        <v>168</v>
      </c>
      <c r="D10" s="223">
        <v>1405188</v>
      </c>
      <c r="E10" s="135">
        <v>-0.7</v>
      </c>
      <c r="J10" s="7"/>
    </row>
    <row r="11" spans="3:10" ht="24.75" customHeight="1">
      <c r="C11" s="79" t="s">
        <v>169</v>
      </c>
      <c r="D11" s="223">
        <v>3382186</v>
      </c>
      <c r="E11" s="135">
        <v>24.6</v>
      </c>
      <c r="J11" s="7"/>
    </row>
    <row r="12" spans="3:10" ht="24.75" customHeight="1" thickBot="1">
      <c r="C12" s="187" t="s">
        <v>170</v>
      </c>
      <c r="D12" s="226">
        <v>75895</v>
      </c>
      <c r="E12" s="227">
        <v>161.9</v>
      </c>
      <c r="J12" s="7"/>
    </row>
    <row r="13" spans="3:10" ht="24.75" customHeight="1">
      <c r="C13" s="281" t="s">
        <v>73</v>
      </c>
      <c r="D13" s="282"/>
      <c r="E13" s="283"/>
      <c r="J13" s="7"/>
    </row>
    <row r="14" spans="3:10" ht="24.75" customHeight="1" thickBot="1">
      <c r="C14" s="284" t="s">
        <v>74</v>
      </c>
      <c r="D14" s="285"/>
      <c r="E14" s="286"/>
      <c r="J14" s="7"/>
    </row>
    <row r="15" spans="3:10" ht="24.75" customHeight="1">
      <c r="C15" s="45" t="s">
        <v>52</v>
      </c>
      <c r="D15" s="61" t="s">
        <v>209</v>
      </c>
      <c r="E15" s="63" t="s">
        <v>63</v>
      </c>
      <c r="J15" s="7"/>
    </row>
    <row r="16" spans="3:10" ht="24.75" customHeight="1">
      <c r="C16" s="71" t="s">
        <v>131</v>
      </c>
      <c r="D16" s="125">
        <v>20547.093600000004</v>
      </c>
      <c r="E16" s="59">
        <v>9.8</v>
      </c>
      <c r="J16" s="7"/>
    </row>
    <row r="17" spans="3:10" ht="24.75" customHeight="1" thickBot="1">
      <c r="C17" s="180" t="s">
        <v>240</v>
      </c>
      <c r="D17" s="179">
        <v>7202</v>
      </c>
      <c r="E17" s="186">
        <v>11.8</v>
      </c>
      <c r="J17" s="7"/>
    </row>
    <row r="18" ht="21.75" customHeight="1">
      <c r="J18" s="7"/>
    </row>
  </sheetData>
  <mergeCells count="3">
    <mergeCell ref="C13:E13"/>
    <mergeCell ref="C14:E14"/>
    <mergeCell ref="C1:E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I89"/>
  <sheetViews>
    <sheetView workbookViewId="0" topLeftCell="A1">
      <selection activeCell="G45" sqref="G45"/>
    </sheetView>
  </sheetViews>
  <sheetFormatPr defaultColWidth="9.140625" defaultRowHeight="19.5" customHeight="1"/>
  <cols>
    <col min="1" max="1" width="7.57421875" style="2" customWidth="1"/>
    <col min="2" max="2" width="45.140625" style="6" customWidth="1"/>
    <col min="3" max="3" width="13.00390625" style="52" customWidth="1"/>
    <col min="4" max="4" width="12.7109375" style="51" customWidth="1"/>
    <col min="5" max="5" width="13.57421875" style="2" customWidth="1"/>
    <col min="6" max="248" width="7.57421875" style="6" customWidth="1"/>
    <col min="249" max="16384" width="9.140625" style="20" customWidth="1"/>
  </cols>
  <sheetData>
    <row r="1" spans="2:4" ht="25.5" customHeight="1">
      <c r="B1" s="287" t="s">
        <v>125</v>
      </c>
      <c r="C1" s="287"/>
      <c r="D1" s="287"/>
    </row>
    <row r="2" spans="2:4" ht="23.25" customHeight="1">
      <c r="B2" s="35"/>
      <c r="C2" s="49"/>
      <c r="D2" s="50" t="s">
        <v>75</v>
      </c>
    </row>
    <row r="3" spans="2:5" ht="24.75" customHeight="1">
      <c r="B3" s="80" t="s">
        <v>76</v>
      </c>
      <c r="C3" s="99" t="s">
        <v>208</v>
      </c>
      <c r="D3" s="100" t="s">
        <v>3</v>
      </c>
      <c r="E3" s="101" t="s">
        <v>144</v>
      </c>
    </row>
    <row r="4" spans="2:5" ht="24.75" customHeight="1">
      <c r="B4" s="81" t="s">
        <v>0</v>
      </c>
      <c r="C4" s="118">
        <v>5661920</v>
      </c>
      <c r="D4" s="59">
        <v>9.2</v>
      </c>
      <c r="E4" s="136">
        <v>100</v>
      </c>
    </row>
    <row r="5" spans="2:9" ht="24.75" customHeight="1">
      <c r="B5" s="81" t="s">
        <v>77</v>
      </c>
      <c r="C5" s="118">
        <v>1941021</v>
      </c>
      <c r="D5" s="126">
        <v>8.8</v>
      </c>
      <c r="E5" s="136">
        <v>33</v>
      </c>
      <c r="I5" s="230"/>
    </row>
    <row r="6" spans="2:9" ht="24.75" customHeight="1">
      <c r="B6" s="81" t="s">
        <v>142</v>
      </c>
      <c r="C6" s="36">
        <v>390084</v>
      </c>
      <c r="D6" s="126">
        <v>8.1</v>
      </c>
      <c r="E6" s="136">
        <v>6.1</v>
      </c>
      <c r="I6" s="230"/>
    </row>
    <row r="7" spans="2:9" ht="24.75" customHeight="1">
      <c r="B7" s="81" t="s">
        <v>78</v>
      </c>
      <c r="C7" s="36">
        <v>342421</v>
      </c>
      <c r="D7" s="126">
        <v>8.1</v>
      </c>
      <c r="E7" s="136">
        <v>5.2</v>
      </c>
      <c r="I7" s="230"/>
    </row>
    <row r="8" spans="2:9" ht="24.75" customHeight="1">
      <c r="B8" s="81" t="s">
        <v>79</v>
      </c>
      <c r="C8" s="36">
        <v>833127</v>
      </c>
      <c r="D8" s="126">
        <v>10.5</v>
      </c>
      <c r="E8" s="136">
        <v>16.8</v>
      </c>
      <c r="I8" s="230"/>
    </row>
    <row r="9" spans="2:9" ht="24.75" customHeight="1">
      <c r="B9" s="81" t="s">
        <v>80</v>
      </c>
      <c r="C9" s="36">
        <v>276097</v>
      </c>
      <c r="D9" s="126">
        <v>7.6</v>
      </c>
      <c r="E9" s="136">
        <v>4</v>
      </c>
      <c r="I9" s="230"/>
    </row>
    <row r="10" spans="2:9" ht="24.75" customHeight="1">
      <c r="B10" s="81" t="s">
        <v>81</v>
      </c>
      <c r="C10" s="36">
        <v>832175</v>
      </c>
      <c r="D10" s="126">
        <v>7.6</v>
      </c>
      <c r="E10" s="136">
        <v>12.6</v>
      </c>
      <c r="I10" s="230"/>
    </row>
    <row r="11" spans="2:9" ht="24.75" customHeight="1">
      <c r="B11" s="81" t="s">
        <v>82</v>
      </c>
      <c r="C11" s="36">
        <v>1046995</v>
      </c>
      <c r="D11" s="126">
        <v>11.2</v>
      </c>
      <c r="E11" s="136">
        <v>22.3</v>
      </c>
      <c r="I11" s="230"/>
    </row>
    <row r="12" spans="2:9" ht="24.75" customHeight="1">
      <c r="B12" s="81" t="s">
        <v>83</v>
      </c>
      <c r="C12" s="107" t="s">
        <v>189</v>
      </c>
      <c r="D12" s="127">
        <v>9.8</v>
      </c>
      <c r="E12" s="136">
        <v>100</v>
      </c>
      <c r="I12" s="229"/>
    </row>
    <row r="13" spans="2:5" ht="24.75" customHeight="1">
      <c r="B13" s="81" t="s">
        <v>77</v>
      </c>
      <c r="C13" s="107" t="s">
        <v>189</v>
      </c>
      <c r="D13" s="128">
        <v>11.6</v>
      </c>
      <c r="E13" s="138">
        <v>13.8</v>
      </c>
    </row>
    <row r="14" spans="2:5" ht="24.75" customHeight="1">
      <c r="B14" s="81" t="s">
        <v>142</v>
      </c>
      <c r="C14" s="107" t="s">
        <v>189</v>
      </c>
      <c r="D14" s="128">
        <v>10.8</v>
      </c>
      <c r="E14" s="138">
        <v>8.5</v>
      </c>
    </row>
    <row r="15" spans="2:5" ht="24.75" customHeight="1">
      <c r="B15" s="81" t="s">
        <v>78</v>
      </c>
      <c r="C15" s="107" t="s">
        <v>189</v>
      </c>
      <c r="D15" s="128">
        <v>7.1</v>
      </c>
      <c r="E15" s="138">
        <v>5.7</v>
      </c>
    </row>
    <row r="16" spans="2:5" ht="24.75" customHeight="1">
      <c r="B16" s="81" t="s">
        <v>79</v>
      </c>
      <c r="C16" s="107" t="s">
        <v>189</v>
      </c>
      <c r="D16" s="128">
        <v>13.6</v>
      </c>
      <c r="E16" s="138">
        <v>25.6</v>
      </c>
    </row>
    <row r="17" spans="2:5" ht="24.75" customHeight="1">
      <c r="B17" s="81" t="s">
        <v>80</v>
      </c>
      <c r="C17" s="107" t="s">
        <v>189</v>
      </c>
      <c r="D17" s="128">
        <v>9.4</v>
      </c>
      <c r="E17" s="138">
        <v>4.7</v>
      </c>
    </row>
    <row r="18" spans="2:5" ht="24.75" customHeight="1">
      <c r="B18" s="81" t="s">
        <v>81</v>
      </c>
      <c r="C18" s="107" t="s">
        <v>189</v>
      </c>
      <c r="D18" s="128">
        <v>6.4</v>
      </c>
      <c r="E18" s="138">
        <v>6.1</v>
      </c>
    </row>
    <row r="19" spans="2:5" ht="24.75" customHeight="1">
      <c r="B19" s="81" t="s">
        <v>82</v>
      </c>
      <c r="C19" s="107" t="s">
        <v>189</v>
      </c>
      <c r="D19" s="128">
        <v>24.7</v>
      </c>
      <c r="E19" s="138">
        <v>23.4</v>
      </c>
    </row>
    <row r="20" spans="2:5" ht="24.75" customHeight="1">
      <c r="B20" s="81" t="s">
        <v>84</v>
      </c>
      <c r="C20" s="107" t="s">
        <v>189</v>
      </c>
      <c r="D20" s="128">
        <v>4.8</v>
      </c>
      <c r="E20" s="138">
        <v>11.6</v>
      </c>
    </row>
    <row r="21" spans="2:5" ht="24.75" customHeight="1">
      <c r="B21" s="81" t="s">
        <v>85</v>
      </c>
      <c r="C21" s="143">
        <v>5617356</v>
      </c>
      <c r="D21" s="129">
        <v>3.8</v>
      </c>
      <c r="E21" s="139">
        <v>100</v>
      </c>
    </row>
    <row r="22" spans="2:5" ht="24.75" customHeight="1">
      <c r="B22" s="71" t="s">
        <v>171</v>
      </c>
      <c r="C22" s="143">
        <v>795678</v>
      </c>
      <c r="D22" s="129">
        <v>5.46</v>
      </c>
      <c r="E22" s="139">
        <v>19.9</v>
      </c>
    </row>
    <row r="23" spans="2:5" ht="24.75" customHeight="1">
      <c r="B23" s="71" t="s">
        <v>143</v>
      </c>
      <c r="C23" s="143">
        <v>324172</v>
      </c>
      <c r="D23" s="129">
        <v>4.84</v>
      </c>
      <c r="E23" s="139">
        <v>7.3</v>
      </c>
    </row>
    <row r="24" spans="2:5" ht="24.75" customHeight="1">
      <c r="B24" s="71" t="s">
        <v>138</v>
      </c>
      <c r="C24" s="143">
        <v>350130</v>
      </c>
      <c r="D24" s="129">
        <v>4.82</v>
      </c>
      <c r="E24" s="139">
        <v>7.8</v>
      </c>
    </row>
    <row r="25" spans="2:5" ht="24.75" customHeight="1">
      <c r="B25" s="71" t="s">
        <v>139</v>
      </c>
      <c r="C25" s="143">
        <v>618600</v>
      </c>
      <c r="D25" s="129">
        <v>5.04</v>
      </c>
      <c r="E25" s="139">
        <v>14.4</v>
      </c>
    </row>
    <row r="26" spans="2:5" ht="24.75" customHeight="1">
      <c r="B26" s="71" t="s">
        <v>140</v>
      </c>
      <c r="C26" s="143">
        <v>379047</v>
      </c>
      <c r="D26" s="129">
        <v>4.78</v>
      </c>
      <c r="E26" s="139">
        <v>8.4</v>
      </c>
    </row>
    <row r="27" spans="2:5" ht="24.75" customHeight="1">
      <c r="B27" s="71" t="s">
        <v>141</v>
      </c>
      <c r="C27" s="143">
        <v>641894</v>
      </c>
      <c r="D27" s="129">
        <v>5.04</v>
      </c>
      <c r="E27" s="139">
        <v>14.9</v>
      </c>
    </row>
    <row r="28" spans="2:5" ht="24.75" customHeight="1">
      <c r="B28" s="71" t="s">
        <v>172</v>
      </c>
      <c r="C28" s="143">
        <v>754905</v>
      </c>
      <c r="D28" s="129">
        <v>4.87</v>
      </c>
      <c r="E28" s="139">
        <v>17</v>
      </c>
    </row>
    <row r="29" spans="2:5" ht="24.75" customHeight="1">
      <c r="B29" s="71" t="s">
        <v>146</v>
      </c>
      <c r="C29" s="143">
        <v>605281</v>
      </c>
      <c r="D29" s="129">
        <v>0.98</v>
      </c>
      <c r="E29" s="139">
        <v>2.9</v>
      </c>
    </row>
    <row r="30" spans="2:5" ht="24.75" customHeight="1">
      <c r="B30" s="81" t="s">
        <v>64</v>
      </c>
      <c r="C30" s="144">
        <v>2471592.2</v>
      </c>
      <c r="D30" s="130">
        <v>12.6</v>
      </c>
      <c r="E30" s="136">
        <v>100</v>
      </c>
    </row>
    <row r="31" spans="2:5" ht="24.75" customHeight="1">
      <c r="B31" s="81" t="s">
        <v>77</v>
      </c>
      <c r="C31" s="145">
        <v>1058818.3</v>
      </c>
      <c r="D31" s="126">
        <v>12.461956587546009</v>
      </c>
      <c r="E31" s="140">
        <v>42.4</v>
      </c>
    </row>
    <row r="32" spans="2:5" ht="24.75" customHeight="1">
      <c r="B32" s="81" t="s">
        <v>142</v>
      </c>
      <c r="C32" s="145">
        <v>125844.1</v>
      </c>
      <c r="D32" s="126">
        <v>12.967905197664953</v>
      </c>
      <c r="E32" s="140">
        <v>5.2</v>
      </c>
    </row>
    <row r="33" spans="2:5" ht="24.75" customHeight="1">
      <c r="B33" s="81" t="s">
        <v>78</v>
      </c>
      <c r="C33" s="145">
        <v>104625.1</v>
      </c>
      <c r="D33" s="126">
        <v>13.250238136473836</v>
      </c>
      <c r="E33" s="140">
        <v>4.4</v>
      </c>
    </row>
    <row r="34" spans="2:5" ht="24.75" customHeight="1">
      <c r="B34" s="81" t="s">
        <v>79</v>
      </c>
      <c r="C34" s="145">
        <v>314224.1</v>
      </c>
      <c r="D34" s="126">
        <v>12.80674835613469</v>
      </c>
      <c r="E34" s="140">
        <v>12.9</v>
      </c>
    </row>
    <row r="35" spans="2:5" ht="24.75" customHeight="1">
      <c r="B35" s="81" t="s">
        <v>80</v>
      </c>
      <c r="C35" s="145">
        <v>138349.8</v>
      </c>
      <c r="D35" s="126">
        <v>12.948846793464575</v>
      </c>
      <c r="E35" s="140">
        <v>5.7</v>
      </c>
    </row>
    <row r="36" spans="2:5" ht="24.75" customHeight="1">
      <c r="B36" s="81" t="s">
        <v>81</v>
      </c>
      <c r="C36" s="145">
        <v>352840.7</v>
      </c>
      <c r="D36" s="126">
        <v>12.797670140037765</v>
      </c>
      <c r="E36" s="140">
        <v>14.4</v>
      </c>
    </row>
    <row r="37" spans="2:5" ht="24.75" customHeight="1">
      <c r="B37" s="81" t="s">
        <v>82</v>
      </c>
      <c r="C37" s="145">
        <v>376320.1</v>
      </c>
      <c r="D37" s="126">
        <v>12.450669124930712</v>
      </c>
      <c r="E37" s="140">
        <v>15</v>
      </c>
    </row>
    <row r="38" spans="2:5" ht="24.75" customHeight="1">
      <c r="B38" s="81" t="s">
        <v>233</v>
      </c>
      <c r="C38" s="72">
        <v>299318.6</v>
      </c>
      <c r="D38" s="73">
        <v>-5</v>
      </c>
      <c r="E38" s="82"/>
    </row>
    <row r="39" spans="2:5" ht="24.75" customHeight="1">
      <c r="B39" s="81" t="s">
        <v>77</v>
      </c>
      <c r="C39" s="72">
        <v>40820.4</v>
      </c>
      <c r="D39" s="73">
        <v>-7.7</v>
      </c>
      <c r="E39" s="82"/>
    </row>
    <row r="40" spans="2:5" ht="24.75" customHeight="1">
      <c r="B40" s="81" t="s">
        <v>142</v>
      </c>
      <c r="C40" s="72">
        <v>24050.2</v>
      </c>
      <c r="D40" s="73">
        <v>-1</v>
      </c>
      <c r="E40" s="82"/>
    </row>
    <row r="41" spans="2:5" ht="24.75" customHeight="1">
      <c r="B41" s="81" t="s">
        <v>78</v>
      </c>
      <c r="C41" s="72">
        <v>63013.7</v>
      </c>
      <c r="D41" s="73">
        <v>12.9</v>
      </c>
      <c r="E41" s="82"/>
    </row>
    <row r="42" spans="2:5" ht="24.75" customHeight="1">
      <c r="B42" s="81" t="s">
        <v>79</v>
      </c>
      <c r="C42" s="72">
        <v>38839.5</v>
      </c>
      <c r="D42" s="73">
        <v>7.4</v>
      </c>
      <c r="E42" s="82"/>
    </row>
    <row r="43" spans="2:5" ht="24.75" customHeight="1">
      <c r="B43" s="81" t="s">
        <v>80</v>
      </c>
      <c r="C43" s="72">
        <v>26848.56</v>
      </c>
      <c r="D43" s="73">
        <v>-3.99680758855652</v>
      </c>
      <c r="E43" s="82"/>
    </row>
    <row r="44" spans="2:5" ht="24.75" customHeight="1">
      <c r="B44" s="81" t="s">
        <v>81</v>
      </c>
      <c r="C44" s="72">
        <v>18576.9</v>
      </c>
      <c r="D44" s="73">
        <v>-24</v>
      </c>
      <c r="E44" s="82"/>
    </row>
    <row r="45" spans="2:5" ht="24.75" customHeight="1">
      <c r="B45" s="81" t="s">
        <v>82</v>
      </c>
      <c r="C45" s="72">
        <v>12363.23</v>
      </c>
      <c r="D45" s="73">
        <v>-5.10164175020235</v>
      </c>
      <c r="E45" s="82"/>
    </row>
    <row r="46" spans="2:5" ht="24.75" customHeight="1">
      <c r="B46" s="81" t="s">
        <v>84</v>
      </c>
      <c r="C46" s="72">
        <v>66351.34</v>
      </c>
      <c r="D46" s="73">
        <v>-14.2727387129775</v>
      </c>
      <c r="E46" s="82"/>
    </row>
    <row r="47" spans="2:5" ht="24.75" customHeight="1">
      <c r="B47" s="62" t="s">
        <v>86</v>
      </c>
      <c r="C47" s="146">
        <v>833224</v>
      </c>
      <c r="D47" s="262">
        <v>42</v>
      </c>
      <c r="E47" s="83"/>
    </row>
    <row r="48" spans="2:5" ht="24.75" customHeight="1">
      <c r="B48" s="81" t="s">
        <v>176</v>
      </c>
      <c r="C48" s="143">
        <v>664926</v>
      </c>
      <c r="D48" s="131">
        <v>42.6</v>
      </c>
      <c r="E48" s="83"/>
    </row>
    <row r="49" spans="2:5" ht="24.75" customHeight="1">
      <c r="B49" s="81" t="s">
        <v>205</v>
      </c>
      <c r="C49" s="143">
        <v>7080</v>
      </c>
      <c r="D49" s="131">
        <v>-24.3</v>
      </c>
      <c r="E49" s="83"/>
    </row>
    <row r="50" spans="2:5" ht="24.75" customHeight="1">
      <c r="B50" s="81" t="s">
        <v>79</v>
      </c>
      <c r="C50" s="143">
        <v>16524</v>
      </c>
      <c r="D50" s="132">
        <v>50.6</v>
      </c>
      <c r="E50" s="83"/>
    </row>
    <row r="51" spans="2:5" ht="24.75" customHeight="1">
      <c r="B51" s="81" t="s">
        <v>173</v>
      </c>
      <c r="C51" s="143">
        <v>29890</v>
      </c>
      <c r="D51" s="107">
        <v>484.9</v>
      </c>
      <c r="E51" s="83"/>
    </row>
    <row r="52" spans="2:5" ht="24.75" customHeight="1">
      <c r="B52" s="81" t="s">
        <v>81</v>
      </c>
      <c r="C52" s="143">
        <v>78992</v>
      </c>
      <c r="D52" s="132">
        <v>32.7</v>
      </c>
      <c r="E52" s="83"/>
    </row>
    <row r="53" spans="2:5" ht="24.75" customHeight="1">
      <c r="B53" s="81" t="s">
        <v>82</v>
      </c>
      <c r="C53" s="147">
        <v>35812</v>
      </c>
      <c r="D53" s="131">
        <v>1.3</v>
      </c>
      <c r="E53" s="83"/>
    </row>
    <row r="54" spans="2:5" ht="24.75" customHeight="1">
      <c r="B54" s="81" t="s">
        <v>87</v>
      </c>
      <c r="C54" s="148">
        <v>1051253</v>
      </c>
      <c r="D54" s="133">
        <v>17.5</v>
      </c>
      <c r="E54" s="83"/>
    </row>
    <row r="55" spans="2:5" ht="24.75" customHeight="1">
      <c r="B55" s="81" t="s">
        <v>77</v>
      </c>
      <c r="C55" s="149">
        <v>643796</v>
      </c>
      <c r="D55" s="134">
        <v>10.9</v>
      </c>
      <c r="E55" s="83"/>
    </row>
    <row r="56" spans="2:5" ht="24.75" customHeight="1">
      <c r="B56" s="81" t="s">
        <v>142</v>
      </c>
      <c r="C56" s="149">
        <v>50293</v>
      </c>
      <c r="D56" s="134">
        <v>0.2</v>
      </c>
      <c r="E56" s="83"/>
    </row>
    <row r="57" spans="2:5" ht="24.75" customHeight="1">
      <c r="B57" s="81" t="s">
        <v>78</v>
      </c>
      <c r="C57" s="149">
        <v>55287</v>
      </c>
      <c r="D57" s="134">
        <v>34.7</v>
      </c>
      <c r="E57" s="83"/>
    </row>
    <row r="58" spans="2:6" ht="24.75" customHeight="1">
      <c r="B58" s="81" t="s">
        <v>79</v>
      </c>
      <c r="C58" s="149">
        <v>95675</v>
      </c>
      <c r="D58" s="134">
        <v>64.7</v>
      </c>
      <c r="E58" s="83"/>
      <c r="F58" s="6" t="s">
        <v>88</v>
      </c>
    </row>
    <row r="59" spans="2:5" ht="24.75" customHeight="1">
      <c r="B59" s="81" t="s">
        <v>80</v>
      </c>
      <c r="C59" s="149">
        <v>3160</v>
      </c>
      <c r="D59" s="134">
        <v>11.1</v>
      </c>
      <c r="E59" s="83"/>
    </row>
    <row r="60" spans="2:5" ht="24.75" customHeight="1">
      <c r="B60" s="81" t="s">
        <v>81</v>
      </c>
      <c r="C60" s="149">
        <v>52743</v>
      </c>
      <c r="D60" s="134">
        <v>37.6</v>
      </c>
      <c r="E60" s="83"/>
    </row>
    <row r="61" spans="2:5" ht="24.75" customHeight="1">
      <c r="B61" s="81" t="s">
        <v>82</v>
      </c>
      <c r="C61" s="149">
        <v>150301</v>
      </c>
      <c r="D61" s="134">
        <v>21.2</v>
      </c>
      <c r="E61" s="83"/>
    </row>
    <row r="62" spans="2:6" ht="24.75" customHeight="1">
      <c r="B62" s="81" t="s">
        <v>89</v>
      </c>
      <c r="C62" s="141">
        <v>20547</v>
      </c>
      <c r="D62" s="142">
        <v>9.8</v>
      </c>
      <c r="E62" s="83"/>
      <c r="F62" s="2"/>
    </row>
    <row r="63" spans="2:6" ht="24.75" customHeight="1">
      <c r="B63" s="81" t="s">
        <v>77</v>
      </c>
      <c r="C63" s="141">
        <v>21088</v>
      </c>
      <c r="D63" s="142">
        <v>9.7</v>
      </c>
      <c r="E63" s="83"/>
      <c r="F63" s="2"/>
    </row>
    <row r="64" spans="2:6" ht="24.75" customHeight="1">
      <c r="B64" s="81" t="s">
        <v>142</v>
      </c>
      <c r="C64" s="141">
        <v>19925</v>
      </c>
      <c r="D64" s="142">
        <v>9.7</v>
      </c>
      <c r="E64" s="83"/>
      <c r="F64" s="2"/>
    </row>
    <row r="65" spans="2:6" ht="24.75" customHeight="1">
      <c r="B65" s="81" t="s">
        <v>78</v>
      </c>
      <c r="C65" s="141">
        <v>20563</v>
      </c>
      <c r="D65" s="142">
        <v>10.8</v>
      </c>
      <c r="E65" s="83"/>
      <c r="F65" s="2"/>
    </row>
    <row r="66" spans="2:6" ht="24.75" customHeight="1">
      <c r="B66" s="81" t="s">
        <v>79</v>
      </c>
      <c r="C66" s="141">
        <v>22551</v>
      </c>
      <c r="D66" s="142">
        <v>11</v>
      </c>
      <c r="E66" s="83"/>
      <c r="F66" s="2"/>
    </row>
    <row r="67" spans="2:6" ht="24.75" customHeight="1">
      <c r="B67" s="81" t="s">
        <v>80</v>
      </c>
      <c r="C67" s="141">
        <v>19262</v>
      </c>
      <c r="D67" s="142">
        <v>11.2</v>
      </c>
      <c r="E67" s="83"/>
      <c r="F67" s="2"/>
    </row>
    <row r="68" spans="2:6" ht="24.75" customHeight="1">
      <c r="B68" s="81" t="s">
        <v>81</v>
      </c>
      <c r="C68" s="141">
        <v>20927</v>
      </c>
      <c r="D68" s="142">
        <v>10.8</v>
      </c>
      <c r="E68" s="83"/>
      <c r="F68" s="2"/>
    </row>
    <row r="69" spans="2:6" ht="24.75" customHeight="1">
      <c r="B69" s="81" t="s">
        <v>82</v>
      </c>
      <c r="C69" s="141">
        <v>21396</v>
      </c>
      <c r="D69" s="142">
        <v>11</v>
      </c>
      <c r="E69" s="83"/>
      <c r="F69" s="2"/>
    </row>
    <row r="70" spans="2:6" ht="24.75" customHeight="1">
      <c r="B70" s="84" t="s">
        <v>175</v>
      </c>
      <c r="C70" s="207">
        <v>7202</v>
      </c>
      <c r="D70" s="136">
        <v>11.8</v>
      </c>
      <c r="E70" s="83"/>
      <c r="F70" s="2"/>
    </row>
    <row r="71" spans="2:5" ht="24.75" customHeight="1">
      <c r="B71" s="84" t="s">
        <v>77</v>
      </c>
      <c r="C71" s="228">
        <v>8353.578858361476</v>
      </c>
      <c r="D71" s="140">
        <v>11.1</v>
      </c>
      <c r="E71" s="83"/>
    </row>
    <row r="72" spans="2:5" ht="24.75" customHeight="1">
      <c r="B72" s="84" t="s">
        <v>142</v>
      </c>
      <c r="C72" s="228">
        <v>7144.993140236065</v>
      </c>
      <c r="D72" s="140">
        <v>11.8</v>
      </c>
      <c r="E72" s="83"/>
    </row>
    <row r="73" spans="2:5" ht="24.75" customHeight="1">
      <c r="B73" s="84" t="s">
        <v>78</v>
      </c>
      <c r="C73" s="228">
        <v>6776.066084855622</v>
      </c>
      <c r="D73" s="140">
        <v>12.1</v>
      </c>
      <c r="E73" s="83"/>
    </row>
    <row r="74" spans="2:5" ht="24.75" customHeight="1">
      <c r="B74" s="84" t="s">
        <v>79</v>
      </c>
      <c r="C74" s="228">
        <v>7218.152833669437</v>
      </c>
      <c r="D74" s="140">
        <v>12</v>
      </c>
      <c r="E74" s="83"/>
    </row>
    <row r="75" spans="2:5" ht="24.75" customHeight="1">
      <c r="B75" s="84" t="s">
        <v>80</v>
      </c>
      <c r="C75" s="228">
        <v>6897.973148046012</v>
      </c>
      <c r="D75" s="140">
        <v>11.8</v>
      </c>
      <c r="E75" s="83"/>
    </row>
    <row r="76" spans="2:5" ht="24.75" customHeight="1">
      <c r="B76" s="84" t="s">
        <v>81</v>
      </c>
      <c r="C76" s="228">
        <v>7158.198078881972</v>
      </c>
      <c r="D76" s="140">
        <v>12</v>
      </c>
      <c r="E76" s="83"/>
    </row>
    <row r="77" spans="2:5" ht="24.75" customHeight="1">
      <c r="B77" s="84" t="s">
        <v>82</v>
      </c>
      <c r="C77" s="228">
        <v>7095.59706517705</v>
      </c>
      <c r="D77" s="140">
        <v>11.7</v>
      </c>
      <c r="E77" s="83"/>
    </row>
    <row r="78" spans="2:5" ht="24.75" customHeight="1">
      <c r="B78" s="85" t="s">
        <v>90</v>
      </c>
      <c r="C78" s="150">
        <v>347836</v>
      </c>
      <c r="D78" s="135">
        <v>14.2</v>
      </c>
      <c r="E78" s="83"/>
    </row>
    <row r="79" spans="2:5" ht="24.75" customHeight="1">
      <c r="B79" s="81" t="s">
        <v>230</v>
      </c>
      <c r="C79" s="151">
        <v>50110</v>
      </c>
      <c r="D79" s="59">
        <v>14.6</v>
      </c>
      <c r="E79" s="83"/>
    </row>
    <row r="80" spans="2:5" ht="24.75" customHeight="1">
      <c r="B80" s="81" t="s">
        <v>142</v>
      </c>
      <c r="C80" s="151">
        <v>13534</v>
      </c>
      <c r="D80" s="59">
        <v>12.25014514389981</v>
      </c>
      <c r="E80" s="83"/>
    </row>
    <row r="81" spans="2:5" ht="24.75" customHeight="1">
      <c r="B81" s="81" t="s">
        <v>78</v>
      </c>
      <c r="C81" s="151">
        <v>16127</v>
      </c>
      <c r="D81" s="59">
        <v>13.029156153630503</v>
      </c>
      <c r="E81" s="83"/>
    </row>
    <row r="82" spans="2:5" ht="24.75" customHeight="1">
      <c r="B82" s="81" t="s">
        <v>79</v>
      </c>
      <c r="C82" s="151">
        <v>35836</v>
      </c>
      <c r="D82" s="59">
        <v>13.700107874865155</v>
      </c>
      <c r="E82" s="83"/>
    </row>
    <row r="83" spans="2:5" ht="24.75" customHeight="1">
      <c r="B83" s="81" t="s">
        <v>80</v>
      </c>
      <c r="C83" s="151">
        <v>13027</v>
      </c>
      <c r="D83" s="59">
        <v>10.127652379744696</v>
      </c>
      <c r="E83" s="83"/>
    </row>
    <row r="84" spans="2:5" ht="24.75" customHeight="1">
      <c r="B84" s="81" t="s">
        <v>81</v>
      </c>
      <c r="C84" s="151">
        <v>38505</v>
      </c>
      <c r="D84" s="59">
        <v>11.8226171806935</v>
      </c>
      <c r="E84" s="83"/>
    </row>
    <row r="85" spans="2:5" ht="24.75" customHeight="1">
      <c r="B85" s="81" t="s">
        <v>82</v>
      </c>
      <c r="C85" s="151">
        <v>37935</v>
      </c>
      <c r="D85" s="59">
        <v>16.32221268244818</v>
      </c>
      <c r="E85" s="83"/>
    </row>
    <row r="86" spans="2:4" ht="19.5" customHeight="1">
      <c r="B86" s="6" t="s">
        <v>145</v>
      </c>
      <c r="C86" s="54"/>
      <c r="D86" s="53"/>
    </row>
    <row r="87" spans="3:4" ht="19.5" customHeight="1">
      <c r="C87" s="55"/>
      <c r="D87" s="53"/>
    </row>
    <row r="88" spans="3:4" ht="19.5" customHeight="1">
      <c r="C88" s="55"/>
      <c r="D88" s="53"/>
    </row>
    <row r="89" spans="3:4" ht="19.5" customHeight="1">
      <c r="C89" s="55"/>
      <c r="D89" s="53"/>
    </row>
  </sheetData>
  <sheetProtection/>
  <protectedRanges>
    <protectedRange sqref="C6:D6" name="区域1_5"/>
    <protectedRange sqref="C8:D8" name="区域1_6"/>
    <protectedRange sqref="C5" name="区域1_7"/>
    <protectedRange sqref="C7:D7" name="区域1_8"/>
    <protectedRange sqref="C9:D9" name="区域1_10"/>
    <protectedRange sqref="C11:D11" name="区域1_12"/>
    <protectedRange sqref="C10:D10" name="区域1_11"/>
  </protectedRanges>
  <mergeCells count="1">
    <mergeCell ref="B1:D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gytj</Company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tj</dc:creator>
  <cp:keywords/>
  <dc:description/>
  <cp:lastModifiedBy>User</cp:lastModifiedBy>
  <cp:lastPrinted>2015-01-27T01:31:55Z</cp:lastPrinted>
  <dcterms:created xsi:type="dcterms:W3CDTF">2001-05-22T08:55:26Z</dcterms:created>
  <dcterms:modified xsi:type="dcterms:W3CDTF">2015-01-29T06:27:12Z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2052-8.1.0.3260</vt:lpwstr>
  </property>
</Properties>
</file>