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55" windowHeight="9540" tabRatio="681" firstSheet="8" activeTab="14"/>
  </bookViews>
  <sheets>
    <sheet name="GDP" sheetId="1" r:id="rId1"/>
    <sheet name="农业" sheetId="2" r:id="rId2"/>
    <sheet name="工业生产" sheetId="3" r:id="rId3"/>
    <sheet name="工业产品" sheetId="4" r:id="rId4"/>
    <sheet name="工业经济" sheetId="5" r:id="rId5"/>
    <sheet name="投资" sheetId="6" r:id="rId6"/>
    <sheet name="商业" sheetId="7" r:id="rId7"/>
    <sheet name="财政金融" sheetId="8" r:id="rId8"/>
    <sheet name="分县区主要经济指标" sheetId="9" r:id="rId9"/>
    <sheet name="市州经济指标1" sheetId="10" r:id="rId10"/>
    <sheet name="市州经济指标2" sheetId="11" r:id="rId11"/>
    <sheet name="市州经济指标3 " sheetId="12" r:id="rId12"/>
    <sheet name="市州经济指标4" sheetId="13" r:id="rId13"/>
    <sheet name="市州经济指标5" sheetId="14" r:id="rId14"/>
    <sheet name="市州经济指标6" sheetId="15" r:id="rId15"/>
    <sheet name="市州经济指标7" sheetId="16" r:id="rId16"/>
  </sheets>
  <definedNames>
    <definedName name="_xlnm.Print_Area" localSheetId="7">'财政金融'!$C$1:$G$18</definedName>
    <definedName name="_xlnm.Print_Area" localSheetId="8">'分县区主要经济指标'!#REF!</definedName>
    <definedName name="_xlnm.Print_Area" localSheetId="4">'工业经济'!$B$1:$E$14</definedName>
    <definedName name="_xlnm.Print_Area" localSheetId="2">'工业生产'!#REF!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<sst xmlns="http://schemas.openxmlformats.org/spreadsheetml/2006/main" count="514" uniqueCount="225">
  <si>
    <t>生产总值</t>
  </si>
  <si>
    <t>单位：万元　　　　</t>
  </si>
  <si>
    <t>指 标</t>
  </si>
  <si>
    <t>比同期±%</t>
  </si>
  <si>
    <t xml:space="preserve">    指   标</t>
  </si>
  <si>
    <t xml:space="preserve"> 单  位</t>
  </si>
  <si>
    <t>万吨</t>
  </si>
  <si>
    <t>万头</t>
  </si>
  <si>
    <t>万只</t>
  </si>
  <si>
    <t xml:space="preserve"> </t>
  </si>
  <si>
    <t>单位：万元</t>
  </si>
  <si>
    <t>指     标</t>
  </si>
  <si>
    <t>产品名称</t>
  </si>
  <si>
    <t>计量单位</t>
  </si>
  <si>
    <t>原煤</t>
  </si>
  <si>
    <t>洗煤</t>
  </si>
  <si>
    <t>焦炭</t>
  </si>
  <si>
    <t>发电量</t>
  </si>
  <si>
    <t xml:space="preserve"> 亿千瓦时</t>
  </si>
  <si>
    <t>水泥</t>
  </si>
  <si>
    <t>铝</t>
  </si>
  <si>
    <t>吨</t>
  </si>
  <si>
    <t>铝材</t>
  </si>
  <si>
    <t>饮料酒</t>
  </si>
  <si>
    <t>千升</t>
  </si>
  <si>
    <t>纱</t>
  </si>
  <si>
    <t xml:space="preserve"> 吨</t>
  </si>
  <si>
    <t>软饮料</t>
  </si>
  <si>
    <t>中成药</t>
  </si>
  <si>
    <t>铁矿石原矿量</t>
  </si>
  <si>
    <t>商品混凝土</t>
  </si>
  <si>
    <t xml:space="preserve"> 万立方米</t>
  </si>
  <si>
    <t>彩色电视机</t>
  </si>
  <si>
    <t>万台</t>
  </si>
  <si>
    <t>人造板</t>
  </si>
  <si>
    <t>万立方米</t>
  </si>
  <si>
    <t>鲜冷藏冻肉</t>
  </si>
  <si>
    <t>企业单位数</t>
  </si>
  <si>
    <t>个</t>
  </si>
  <si>
    <t>企业亏损面</t>
  </si>
  <si>
    <t>%</t>
  </si>
  <si>
    <t>主营业务收入</t>
  </si>
  <si>
    <t>万元</t>
  </si>
  <si>
    <t>亏损企业亏损额</t>
  </si>
  <si>
    <t>利税总额</t>
  </si>
  <si>
    <t>总资产贡献率</t>
  </si>
  <si>
    <t>资产负债率</t>
  </si>
  <si>
    <t>流动资产周转率</t>
  </si>
  <si>
    <t>—</t>
  </si>
  <si>
    <t>指　　标</t>
  </si>
  <si>
    <t>全社会固定资产投资</t>
  </si>
  <si>
    <t xml:space="preserve">  （一）按构成分</t>
  </si>
  <si>
    <t xml:space="preserve">  （二）按产业分</t>
  </si>
  <si>
    <t xml:space="preserve">          第一产业</t>
  </si>
  <si>
    <t xml:space="preserve">          第二产业</t>
  </si>
  <si>
    <t xml:space="preserve">          第三产业</t>
  </si>
  <si>
    <t xml:space="preserve">        商品房施工面积（万平方米）</t>
  </si>
  <si>
    <t xml:space="preserve">        商品房竣工面积（万平方米）</t>
  </si>
  <si>
    <t xml:space="preserve">        商品房销售面积（万平方米）</t>
  </si>
  <si>
    <t>指标名称</t>
  </si>
  <si>
    <t>比同期±％</t>
  </si>
  <si>
    <t>社会消费品零售总额</t>
  </si>
  <si>
    <t>一、按经营单位所在地分</t>
  </si>
  <si>
    <t xml:space="preserve">        城  镇</t>
  </si>
  <si>
    <t xml:space="preserve">        乡  村</t>
  </si>
  <si>
    <t xml:space="preserve">       批发业</t>
  </si>
  <si>
    <t xml:space="preserve">       零售业</t>
  </si>
  <si>
    <t xml:space="preserve">       住宿业</t>
  </si>
  <si>
    <t xml:space="preserve">       餐饮业</t>
  </si>
  <si>
    <t xml:space="preserve">      #：出口</t>
  </si>
  <si>
    <t>（九）城乡居民生活</t>
  </si>
  <si>
    <t>单位：元</t>
  </si>
  <si>
    <t>单位:万元</t>
  </si>
  <si>
    <t>指   标</t>
  </si>
  <si>
    <t xml:space="preserve">    利州区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</si>
  <si>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</si>
  <si>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</si>
  <si>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</si>
  <si>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</si>
  <si>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</si>
  <si>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>规模以上工业增加值</t>
  </si>
  <si>
    <t xml:space="preserve"> 全社会固定资产投资</t>
  </si>
  <si>
    <t>房地产开发投资</t>
  </si>
  <si>
    <t>建筑业总产值</t>
  </si>
  <si>
    <t xml:space="preserve">                                      </t>
  </si>
  <si>
    <t>城镇居民人均可支配收入(元)</t>
  </si>
  <si>
    <t>（十一）市（州）经济指标（一）</t>
  </si>
  <si>
    <t>单位：亿元</t>
  </si>
  <si>
    <t>地  区</t>
  </si>
  <si>
    <t>地区生产总值（GDP)</t>
  </si>
  <si>
    <t>增速排位</t>
  </si>
  <si>
    <t>全  省</t>
  </si>
  <si>
    <t>成  都</t>
  </si>
  <si>
    <t>自  贡</t>
  </si>
  <si>
    <t>攀枝花</t>
  </si>
  <si>
    <t>泸  州</t>
  </si>
  <si>
    <t>德  阳</t>
  </si>
  <si>
    <t>绵  阳</t>
  </si>
  <si>
    <t>广  元</t>
  </si>
  <si>
    <t>遂  宁</t>
  </si>
  <si>
    <t>内  江</t>
  </si>
  <si>
    <t>乐  山</t>
  </si>
  <si>
    <t>南  充</t>
  </si>
  <si>
    <t>眉  山</t>
  </si>
  <si>
    <t>宜  宾</t>
  </si>
  <si>
    <t>广  安</t>
  </si>
  <si>
    <t>达  州</t>
  </si>
  <si>
    <t>雅  安</t>
  </si>
  <si>
    <t>巴  中</t>
  </si>
  <si>
    <t>资  阳</t>
  </si>
  <si>
    <t>阿  坝</t>
  </si>
  <si>
    <t>甘  孜</t>
  </si>
  <si>
    <t>凉  山</t>
  </si>
  <si>
    <t xml:space="preserve"> 地  区</t>
  </si>
  <si>
    <t>城镇居民人均可支配收入</t>
  </si>
  <si>
    <t xml:space="preserve">— </t>
  </si>
  <si>
    <r>
      <t xml:space="preserve">      </t>
    </r>
    <r>
      <rPr>
        <b/>
        <sz val="12"/>
        <rFont val="宋体"/>
        <family val="0"/>
      </rPr>
      <t xml:space="preserve">（六）固定资产投资     </t>
    </r>
  </si>
  <si>
    <t>（七）贸易外经</t>
  </si>
  <si>
    <t>（十）分县区主要经济指标</t>
  </si>
  <si>
    <t>市（州）经济指标（五）</t>
  </si>
  <si>
    <t>市（州）经济指标（四）</t>
  </si>
  <si>
    <t>市（州）经济指标（三）</t>
  </si>
  <si>
    <t>（一）生产总值</t>
  </si>
  <si>
    <t>二、按行业分</t>
  </si>
  <si>
    <t>城镇居民人均可支配收入</t>
  </si>
  <si>
    <t xml:space="preserve">  #：第一产业</t>
  </si>
  <si>
    <t xml:space="preserve"> 　  第二产业</t>
  </si>
  <si>
    <t>　   第三产业</t>
  </si>
  <si>
    <t>（二）农村经济</t>
  </si>
  <si>
    <t xml:space="preserve">（五）规模以上工业经济效益指标  </t>
  </si>
  <si>
    <t>单位：亿元</t>
  </si>
  <si>
    <t xml:space="preserve">  朝天区</t>
  </si>
  <si>
    <t xml:space="preserve">  旺苍县</t>
  </si>
  <si>
    <t xml:space="preserve">  青川县</t>
  </si>
  <si>
    <t xml:space="preserve">  剑阁县</t>
  </si>
  <si>
    <t xml:space="preserve">    昭化区</t>
  </si>
  <si>
    <t xml:space="preserve">  昭化区</t>
  </si>
  <si>
    <t>对全市增长的贡献率（%）</t>
  </si>
  <si>
    <t>　     #：工业</t>
  </si>
  <si>
    <t>　　      建筑业</t>
  </si>
  <si>
    <t xml:space="preserve">  #:主营业务成本</t>
  </si>
  <si>
    <t xml:space="preserve">            #：工业</t>
  </si>
  <si>
    <t>次</t>
  </si>
  <si>
    <t xml:space="preserve">   #：国有工业</t>
  </si>
  <si>
    <t>万吨</t>
  </si>
  <si>
    <r>
      <t xml:space="preserve">                 </t>
    </r>
    <r>
      <rPr>
        <sz val="11"/>
        <rFont val="宋体"/>
        <family val="0"/>
      </rPr>
      <t>建筑工程</t>
    </r>
  </si>
  <si>
    <r>
      <t xml:space="preserve">                 </t>
    </r>
    <r>
      <rPr>
        <sz val="11"/>
        <rFont val="宋体"/>
        <family val="0"/>
      </rPr>
      <t>安装工程</t>
    </r>
  </si>
  <si>
    <r>
      <t xml:space="preserve">                 </t>
    </r>
    <r>
      <rPr>
        <sz val="11"/>
        <rFont val="宋体"/>
        <family val="0"/>
      </rPr>
      <t>设备工器具购置</t>
    </r>
  </si>
  <si>
    <r>
      <t xml:space="preserve">                 </t>
    </r>
    <r>
      <rPr>
        <sz val="11"/>
        <rFont val="宋体"/>
        <family val="0"/>
      </rPr>
      <t>其他费用</t>
    </r>
  </si>
  <si>
    <t xml:space="preserve">  （三）房地产</t>
  </si>
  <si>
    <t xml:space="preserve">        房地产开发投资</t>
  </si>
  <si>
    <t>三、进出口总额（万美元）</t>
  </si>
  <si>
    <r>
      <t xml:space="preserve">         #</t>
    </r>
    <r>
      <rPr>
        <sz val="11"/>
        <rFont val="宋体"/>
        <family val="0"/>
      </rPr>
      <t>：税收收入</t>
    </r>
  </si>
  <si>
    <r>
      <t xml:space="preserve">       #</t>
    </r>
    <r>
      <rPr>
        <sz val="11"/>
        <rFont val="宋体"/>
        <family val="0"/>
      </rPr>
      <t>：短期贷款</t>
    </r>
  </si>
  <si>
    <r>
      <t xml:space="preserve">             </t>
    </r>
    <r>
      <rPr>
        <sz val="11"/>
        <rFont val="宋体"/>
        <family val="0"/>
      </rPr>
      <t>中长期贷款</t>
    </r>
  </si>
  <si>
    <r>
      <t xml:space="preserve">             </t>
    </r>
    <r>
      <rPr>
        <sz val="11"/>
        <rFont val="宋体"/>
        <family val="0"/>
      </rPr>
      <t>票据融资</t>
    </r>
  </si>
  <si>
    <t xml:space="preserve">  利州区（本级）</t>
  </si>
  <si>
    <t xml:space="preserve">  苍溪县(本级)</t>
  </si>
  <si>
    <t>注：全社会固定资产投资=固定资产投资+农户投资。</t>
  </si>
  <si>
    <t xml:space="preserve">    利州区</t>
  </si>
  <si>
    <t>本月</t>
  </si>
  <si>
    <t>一、工业增加值增速（%）</t>
  </si>
  <si>
    <t xml:space="preserve">      集体工业</t>
  </si>
  <si>
    <t xml:space="preserve">      股份合作制工业</t>
  </si>
  <si>
    <t xml:space="preserve">      股份制工业</t>
  </si>
  <si>
    <t xml:space="preserve">      外商港澳台工业</t>
  </si>
  <si>
    <t xml:space="preserve">      其他工业</t>
  </si>
  <si>
    <t xml:space="preserve">   #：轻工业</t>
  </si>
  <si>
    <t xml:space="preserve">      重工业</t>
  </si>
  <si>
    <t>二、工业销售产值（万元）</t>
  </si>
  <si>
    <t>三、工业产品产销率（%）</t>
  </si>
  <si>
    <t>(三)规模以上工业生产情况</t>
  </si>
  <si>
    <t>—</t>
  </si>
  <si>
    <t>单位：元</t>
  </si>
  <si>
    <t>规模以上工业增加值增速</t>
  </si>
  <si>
    <t>—</t>
  </si>
  <si>
    <t>吨</t>
  </si>
  <si>
    <t>第一产业增加值</t>
  </si>
  <si>
    <t>市（州）经济指标（七）</t>
  </si>
  <si>
    <t>市（州）经济指标（六）</t>
  </si>
  <si>
    <t>（十一）市（州）经济指标（二）</t>
  </si>
  <si>
    <t>第二产业增加值</t>
  </si>
  <si>
    <t>第三产业增加值</t>
  </si>
  <si>
    <t>产成品存货</t>
  </si>
  <si>
    <t xml:space="preserve">    朝天区</t>
  </si>
  <si>
    <t>（八）财政金融</t>
  </si>
  <si>
    <t xml:space="preserve">    昭化区</t>
  </si>
  <si>
    <t xml:space="preserve">    利州区(本级）</t>
  </si>
  <si>
    <t>出栏猪</t>
  </si>
  <si>
    <t>出栏牛</t>
  </si>
  <si>
    <t>出栏羊</t>
  </si>
  <si>
    <t>出栏生猪（万头）</t>
  </si>
  <si>
    <t>注：利州区生产总值含开发区和市直综。</t>
  </si>
  <si>
    <t>肉类总产量</t>
  </si>
  <si>
    <t>出栏小家禽</t>
  </si>
  <si>
    <t>万只</t>
  </si>
  <si>
    <t>万吨</t>
  </si>
  <si>
    <r>
      <t>3</t>
    </r>
    <r>
      <rPr>
        <sz val="11"/>
        <rFont val="宋体"/>
        <family val="0"/>
      </rPr>
      <t>、国地税收入</t>
    </r>
  </si>
  <si>
    <r>
      <t>4</t>
    </r>
    <r>
      <rPr>
        <sz val="11"/>
        <rFont val="宋体"/>
        <family val="0"/>
      </rPr>
      <t>、全金融机构各项存款余额</t>
    </r>
  </si>
  <si>
    <r>
      <t>5</t>
    </r>
    <r>
      <rPr>
        <sz val="11"/>
        <rFont val="宋体"/>
        <family val="0"/>
      </rPr>
      <t>、全金融机构各项贷款余额</t>
    </r>
  </si>
  <si>
    <t>利润总额</t>
  </si>
  <si>
    <t>农村居民人均可支配收入</t>
  </si>
  <si>
    <t>农村居民人均可支配收入（元）</t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</si>
  <si>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地方一般公共预算收入</t>
    </r>
  </si>
  <si>
    <t xml:space="preserve">  注：规模以上工业经济效益指标次月公布。</t>
  </si>
  <si>
    <t>地方一般公共预算收入</t>
  </si>
  <si>
    <t>公共预算支出</t>
  </si>
  <si>
    <r>
      <t>2</t>
    </r>
    <r>
      <rPr>
        <sz val="11"/>
        <rFont val="宋体"/>
        <family val="0"/>
      </rPr>
      <t>、公共预算支出</t>
    </r>
  </si>
  <si>
    <t xml:space="preserve">    #：限额以上单位零售额</t>
  </si>
  <si>
    <t>（四）规模以上工业主要产品产量</t>
  </si>
  <si>
    <t>地方一般公共预算收入</t>
  </si>
  <si>
    <t>1-9月累计</t>
  </si>
  <si>
    <t xml:space="preserve"> 1-9月累计 </t>
  </si>
  <si>
    <t>1-9月累计</t>
  </si>
  <si>
    <t>1-8月累计</t>
  </si>
  <si>
    <t xml:space="preserve"> 1-9月累计 </t>
  </si>
  <si>
    <t>1-9月累计±％</t>
  </si>
  <si>
    <t>规模以上工业利润总额（1-8月）</t>
  </si>
  <si>
    <t xml:space="preserve">    青川县</t>
  </si>
  <si>
    <r>
      <t xml:space="preserve">        #</t>
    </r>
    <r>
      <rPr>
        <sz val="11"/>
        <rFont val="宋体"/>
        <family val="0"/>
      </rPr>
      <t>：住户存款余额</t>
    </r>
  </si>
  <si>
    <t>持平</t>
  </si>
  <si>
    <t>持平</t>
  </si>
  <si>
    <t xml:space="preserve">    广元经开区</t>
  </si>
  <si>
    <t xml:space="preserve">  广元经开区</t>
  </si>
  <si>
    <t xml:space="preserve"> 注：地方一般公共预算收入增速按同口径计算。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</si>
</sst>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;_退"/>
    <numFmt numFmtId="179" formatCode="0_ "/>
    <numFmt numFmtId="180" formatCode="0;_䰁"/>
    <numFmt numFmtId="181" formatCode="0;_㐁"/>
    <numFmt numFmtId="182" formatCode="0.0"/>
    <numFmt numFmtId="183" formatCode="0.0_);[Red]\(0.0\)"/>
    <numFmt numFmtId="184" formatCode="0.00_);[Red]\(0.00\)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_Ѐ"/>
    <numFmt numFmtId="191" formatCode="0;_䀀"/>
    <numFmt numFmtId="192" formatCode="#,##0.0"/>
    <numFmt numFmtId="193" formatCode="#,##0_ "/>
    <numFmt numFmtId="194" formatCode="#,##0.0_ "/>
    <numFmt numFmtId="195" formatCode="0.0000_ "/>
    <numFmt numFmtId="196" formatCode="0.000_ "/>
  </numFmts>
  <fonts count="28">
    <font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2"/>
      <name val="Times New Roman"/>
      <family val="1"/>
    </font>
    <font>
      <b/>
      <sz val="14"/>
      <name val="宋体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10"/>
      <name val="宋体"/>
      <family val="0"/>
    </font>
    <font>
      <sz val="11"/>
      <color indexed="10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name val="Arial"/>
      <family val="2"/>
    </font>
    <font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99"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/>
    </xf>
    <xf numFmtId="0" fontId="9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179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>
      <alignment/>
    </xf>
    <xf numFmtId="0" fontId="3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1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6" xfId="20" applyFont="1" applyBorder="1" applyAlignment="1">
      <alignment horizontal="center" vertical="center"/>
      <protection/>
    </xf>
    <xf numFmtId="0" fontId="15" fillId="0" borderId="0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2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182" fontId="18" fillId="0" borderId="0" xfId="0" applyNumberFormat="1" applyFont="1" applyBorder="1" applyAlignment="1">
      <alignment horizontal="right" vertical="center"/>
    </xf>
    <xf numFmtId="182" fontId="19" fillId="0" borderId="0" xfId="0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85" fontId="13" fillId="0" borderId="0" xfId="0" applyNumberFormat="1" applyFont="1" applyBorder="1" applyAlignment="1">
      <alignment horizontal="center" vertical="center" wrapText="1"/>
    </xf>
    <xf numFmtId="183" fontId="11" fillId="0" borderId="0" xfId="0" applyNumberFormat="1" applyFont="1" applyBorder="1" applyAlignment="1">
      <alignment horizontal="center" vertical="center" wrapText="1"/>
    </xf>
    <xf numFmtId="183" fontId="1" fillId="0" borderId="0" xfId="0" applyNumberFormat="1" applyFont="1" applyAlignment="1">
      <alignment horizontal="right" vertical="center" wrapText="1"/>
    </xf>
    <xf numFmtId="185" fontId="1" fillId="0" borderId="0" xfId="0" applyNumberFormat="1" applyFont="1" applyAlignment="1">
      <alignment horizontal="center" vertical="center" wrapText="1"/>
    </xf>
    <xf numFmtId="183" fontId="3" fillId="0" borderId="0" xfId="0" applyNumberFormat="1" applyFont="1" applyAlignment="1">
      <alignment horizontal="right" vertical="center" wrapText="1"/>
    </xf>
    <xf numFmtId="18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vertical="center"/>
    </xf>
    <xf numFmtId="0" fontId="9" fillId="2" borderId="1" xfId="0" applyFont="1" applyFill="1" applyBorder="1" applyAlignment="1">
      <alignment horizontal="justify" vertical="center" wrapText="1"/>
    </xf>
    <xf numFmtId="176" fontId="9" fillId="0" borderId="8" xfId="0" applyNumberFormat="1" applyFont="1" applyBorder="1" applyAlignment="1">
      <alignment horizontal="center" vertical="center"/>
    </xf>
    <xf numFmtId="0" fontId="1" fillId="0" borderId="3" xfId="20" applyFont="1" applyBorder="1" applyAlignment="1">
      <alignment horizontal="center" vertical="center" wrapText="1"/>
      <protection/>
    </xf>
    <xf numFmtId="0" fontId="1" fillId="0" borderId="3" xfId="0" applyFont="1" applyBorder="1" applyAlignment="1">
      <alignment horizontal="center" vertical="center" wrapText="1"/>
    </xf>
    <xf numFmtId="0" fontId="9" fillId="0" borderId="1" xfId="20" applyFont="1" applyBorder="1" applyAlignment="1">
      <alignment horizontal="left" vertical="center"/>
      <protection/>
    </xf>
    <xf numFmtId="0" fontId="1" fillId="0" borderId="10" xfId="0" applyFont="1" applyBorder="1" applyAlignment="1">
      <alignment horizontal="center" vertical="center"/>
    </xf>
    <xf numFmtId="0" fontId="9" fillId="0" borderId="1" xfId="0" applyFont="1" applyBorder="1" applyAlignment="1">
      <alignment vertical="center" shrinkToFit="1"/>
    </xf>
    <xf numFmtId="0" fontId="9" fillId="0" borderId="4" xfId="0" applyFont="1" applyBorder="1" applyAlignment="1">
      <alignment vertical="center" shrinkToFi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9" fillId="0" borderId="1" xfId="20" applyFont="1" applyBorder="1" applyAlignment="1">
      <alignment vertical="center"/>
      <protection/>
    </xf>
    <xf numFmtId="0" fontId="9" fillId="0" borderId="7" xfId="20" applyFont="1" applyBorder="1" applyAlignment="1">
      <alignment horizontal="center" vertical="center"/>
      <protection/>
    </xf>
    <xf numFmtId="0" fontId="22" fillId="0" borderId="7" xfId="20" applyFont="1" applyBorder="1" applyAlignment="1">
      <alignment horizontal="center" vertical="center"/>
      <protection/>
    </xf>
    <xf numFmtId="0" fontId="9" fillId="0" borderId="1" xfId="0" applyFont="1" applyBorder="1" applyAlignment="1">
      <alignment vertical="center"/>
    </xf>
    <xf numFmtId="179" fontId="9" fillId="0" borderId="7" xfId="22" applyNumberFormat="1" applyFont="1" applyBorder="1" applyAlignment="1">
      <alignment horizontal="center" vertical="center"/>
      <protection/>
    </xf>
    <xf numFmtId="176" fontId="9" fillId="0" borderId="8" xfId="22" applyNumberFormat="1" applyFont="1" applyBorder="1" applyAlignment="1">
      <alignment horizontal="center" vertical="center"/>
      <protection/>
    </xf>
    <xf numFmtId="176" fontId="9" fillId="0" borderId="8" xfId="23" applyNumberFormat="1" applyFont="1" applyBorder="1" applyAlignment="1">
      <alignment horizontal="center" vertical="center"/>
      <protection/>
    </xf>
    <xf numFmtId="0" fontId="22" fillId="0" borderId="7" xfId="0" applyFont="1" applyBorder="1" applyAlignment="1">
      <alignment horizontal="center" vertical="center"/>
    </xf>
    <xf numFmtId="0" fontId="9" fillId="0" borderId="7" xfId="23" applyFont="1" applyBorder="1" applyAlignment="1">
      <alignment horizontal="center" vertical="center"/>
      <protection/>
    </xf>
    <xf numFmtId="0" fontId="12" fillId="0" borderId="1" xfId="24" applyFont="1" applyBorder="1" applyAlignment="1">
      <alignment horizontal="left" vertical="center"/>
      <protection/>
    </xf>
    <xf numFmtId="49" fontId="9" fillId="2" borderId="1" xfId="0" applyNumberFormat="1" applyFont="1" applyFill="1" applyBorder="1" applyAlignment="1">
      <alignment horizontal="left" vertical="center"/>
    </xf>
    <xf numFmtId="0" fontId="22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77" fontId="9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182" fontId="9" fillId="0" borderId="8" xfId="0" applyNumberFormat="1" applyFont="1" applyBorder="1" applyAlignment="1">
      <alignment horizontal="center" vertical="center"/>
    </xf>
    <xf numFmtId="1" fontId="9" fillId="0" borderId="8" xfId="0" applyNumberFormat="1" applyFont="1" applyBorder="1" applyAlignment="1">
      <alignment horizontal="center" vertical="center"/>
    </xf>
    <xf numFmtId="1" fontId="12" fillId="0" borderId="8" xfId="0" applyNumberFormat="1" applyFont="1" applyBorder="1" applyAlignment="1">
      <alignment horizontal="center" vertical="center"/>
    </xf>
    <xf numFmtId="1" fontId="9" fillId="0" borderId="9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182" fontId="9" fillId="0" borderId="7" xfId="0" applyNumberFormat="1" applyFont="1" applyBorder="1" applyAlignment="1">
      <alignment horizontal="center" vertical="center"/>
    </xf>
    <xf numFmtId="1" fontId="9" fillId="0" borderId="7" xfId="0" applyNumberFormat="1" applyFont="1" applyBorder="1" applyAlignment="1">
      <alignment horizontal="center" vertical="center"/>
    </xf>
    <xf numFmtId="1" fontId="12" fillId="0" borderId="7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horizontal="center" vertical="center"/>
    </xf>
    <xf numFmtId="183" fontId="9" fillId="0" borderId="7" xfId="0" applyNumberFormat="1" applyFont="1" applyBorder="1" applyAlignment="1">
      <alignment horizontal="center" vertical="center" wrapText="1"/>
    </xf>
    <xf numFmtId="185" fontId="9" fillId="0" borderId="7" xfId="0" applyNumberFormat="1" applyFont="1" applyBorder="1" applyAlignment="1">
      <alignment horizontal="center" vertical="center" wrapText="1"/>
    </xf>
    <xf numFmtId="185" fontId="12" fillId="0" borderId="7" xfId="0" applyNumberFormat="1" applyFont="1" applyBorder="1" applyAlignment="1">
      <alignment horizontal="center" vertical="center" wrapText="1"/>
    </xf>
    <xf numFmtId="185" fontId="9" fillId="0" borderId="14" xfId="0" applyNumberFormat="1" applyFont="1" applyBorder="1" applyAlignment="1">
      <alignment horizontal="center" vertical="center" wrapText="1"/>
    </xf>
    <xf numFmtId="185" fontId="11" fillId="0" borderId="15" xfId="0" applyNumberFormat="1" applyFont="1" applyBorder="1" applyAlignment="1">
      <alignment horizontal="center" vertical="center"/>
    </xf>
    <xf numFmtId="183" fontId="11" fillId="0" borderId="16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176" fontId="9" fillId="0" borderId="8" xfId="0" applyNumberFormat="1" applyFont="1" applyBorder="1" applyAlignment="1" quotePrefix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0" xfId="20" applyFont="1" applyBorder="1" applyAlignment="1">
      <alignment horizontal="center" vertical="center"/>
      <protection/>
    </xf>
    <xf numFmtId="0" fontId="9" fillId="0" borderId="6" xfId="20" applyFont="1" applyBorder="1" applyAlignment="1">
      <alignment horizontal="center" vertical="center"/>
      <protection/>
    </xf>
    <xf numFmtId="0" fontId="9" fillId="0" borderId="1" xfId="0" applyFont="1" applyBorder="1" applyAlignment="1">
      <alignment horizontal="left" vertical="center" shrinkToFit="1"/>
    </xf>
    <xf numFmtId="176" fontId="25" fillId="0" borderId="7" xfId="15" applyNumberFormat="1" applyFont="1" applyBorder="1" applyAlignment="1">
      <alignment horizontal="center" vertical="center" wrapText="1"/>
      <protection/>
    </xf>
    <xf numFmtId="0" fontId="9" fillId="0" borderId="3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9" fillId="0" borderId="4" xfId="20" applyFont="1" applyBorder="1" applyAlignment="1">
      <alignment vertical="center"/>
      <protection/>
    </xf>
    <xf numFmtId="182" fontId="23" fillId="0" borderId="7" xfId="0" applyNumberFormat="1" applyFont="1" applyBorder="1" applyAlignment="1">
      <alignment horizontal="center" vertical="center"/>
    </xf>
    <xf numFmtId="182" fontId="26" fillId="0" borderId="7" xfId="0" applyNumberFormat="1" applyFont="1" applyBorder="1" applyAlignment="1">
      <alignment horizontal="center" vertical="center"/>
    </xf>
    <xf numFmtId="182" fontId="23" fillId="0" borderId="14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23" fillId="0" borderId="7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7" xfId="0" applyFont="1" applyBorder="1" applyAlignment="1" quotePrefix="1">
      <alignment horizontal="center" vertical="center"/>
    </xf>
    <xf numFmtId="0" fontId="9" fillId="0" borderId="0" xfId="20" applyFont="1" applyBorder="1" applyAlignment="1">
      <alignment horizontal="left" vertical="center"/>
      <protection/>
    </xf>
    <xf numFmtId="176" fontId="25" fillId="0" borderId="0" xfId="15" applyNumberFormat="1" applyFont="1" applyBorder="1" applyAlignment="1">
      <alignment horizontal="center" vertical="center" wrapText="1"/>
      <protection/>
    </xf>
    <xf numFmtId="0" fontId="9" fillId="0" borderId="4" xfId="20" applyFont="1" applyBorder="1" applyAlignment="1">
      <alignment horizontal="left" vertical="center"/>
      <protection/>
    </xf>
    <xf numFmtId="176" fontId="25" fillId="0" borderId="14" xfId="15" applyNumberFormat="1" applyFont="1" applyBorder="1" applyAlignment="1">
      <alignment horizontal="center" vertical="center" wrapText="1"/>
      <protection/>
    </xf>
    <xf numFmtId="185" fontId="9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79" fontId="9" fillId="0" borderId="7" xfId="0" applyNumberFormat="1" applyFont="1" applyBorder="1" applyAlignment="1" applyProtection="1">
      <alignment horizontal="center" vertical="center"/>
      <protection/>
    </xf>
    <xf numFmtId="183" fontId="9" fillId="0" borderId="7" xfId="0" applyNumberFormat="1" applyFont="1" applyBorder="1" applyAlignment="1">
      <alignment horizontal="center" vertical="center"/>
    </xf>
    <xf numFmtId="176" fontId="9" fillId="0" borderId="7" xfId="21" applyNumberFormat="1" applyFont="1" applyBorder="1" applyAlignment="1" applyProtection="1">
      <alignment horizontal="center" vertical="center"/>
      <protection/>
    </xf>
    <xf numFmtId="182" fontId="9" fillId="0" borderId="7" xfId="21" applyNumberFormat="1" applyFont="1" applyBorder="1" applyAlignment="1" applyProtection="1">
      <alignment horizontal="center" vertical="center"/>
      <protection/>
    </xf>
    <xf numFmtId="176" fontId="9" fillId="0" borderId="7" xfId="15" applyNumberFormat="1" applyFont="1" applyBorder="1" applyAlignment="1">
      <alignment horizontal="center" vertical="center"/>
      <protection/>
    </xf>
    <xf numFmtId="0" fontId="25" fillId="0" borderId="7" xfId="0" applyFont="1" applyBorder="1" applyAlignment="1">
      <alignment horizontal="center" vertical="center" wrapText="1"/>
    </xf>
    <xf numFmtId="176" fontId="25" fillId="0" borderId="8" xfId="15" applyNumberFormat="1" applyFont="1" applyBorder="1" applyAlignment="1">
      <alignment horizontal="center" vertical="center" wrapText="1"/>
      <protection/>
    </xf>
    <xf numFmtId="0" fontId="25" fillId="0" borderId="8" xfId="15" applyFont="1" applyBorder="1" applyAlignment="1">
      <alignment horizontal="center" vertical="center" wrapText="1"/>
      <protection/>
    </xf>
    <xf numFmtId="0" fontId="9" fillId="0" borderId="8" xfId="15" applyFont="1" applyFill="1" applyBorder="1" applyAlignment="1">
      <alignment horizontal="center" vertical="center" wrapText="1"/>
      <protection/>
    </xf>
    <xf numFmtId="176" fontId="9" fillId="0" borderId="8" xfId="19" applyNumberFormat="1" applyFont="1" applyBorder="1" applyAlignment="1" applyProtection="1">
      <alignment horizontal="center" vertical="center"/>
      <protection/>
    </xf>
    <xf numFmtId="176" fontId="9" fillId="2" borderId="8" xfId="0" applyNumberFormat="1" applyFont="1" applyFill="1" applyBorder="1" applyAlignment="1">
      <alignment horizontal="center" vertical="center"/>
    </xf>
    <xf numFmtId="183" fontId="9" fillId="0" borderId="8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176" fontId="9" fillId="0" borderId="8" xfId="20" applyNumberFormat="1" applyFont="1" applyBorder="1" applyAlignment="1">
      <alignment horizontal="center" vertical="center"/>
      <protection/>
    </xf>
    <xf numFmtId="176" fontId="9" fillId="0" borderId="8" xfId="15" applyNumberFormat="1" applyFont="1" applyBorder="1" applyAlignment="1">
      <alignment horizontal="center" vertical="center" wrapText="1"/>
      <protection/>
    </xf>
    <xf numFmtId="183" fontId="9" fillId="0" borderId="8" xfId="0" applyNumberFormat="1" applyFont="1" applyBorder="1" applyAlignment="1">
      <alignment horizontal="center" vertical="center" wrapText="1"/>
    </xf>
    <xf numFmtId="179" fontId="9" fillId="0" borderId="7" xfId="20" applyNumberFormat="1" applyFont="1" applyBorder="1" applyAlignment="1" applyProtection="1">
      <alignment horizontal="center" vertical="center"/>
      <protection/>
    </xf>
    <xf numFmtId="183" fontId="23" fillId="0" borderId="8" xfId="20" applyNumberFormat="1" applyFont="1" applyBorder="1" applyAlignment="1" applyProtection="1">
      <alignment horizontal="center" vertical="center" wrapText="1"/>
      <protection/>
    </xf>
    <xf numFmtId="0" fontId="25" fillId="0" borderId="7" xfId="15" applyFont="1" applyBorder="1" applyAlignment="1">
      <alignment horizontal="center" vertical="center" wrapText="1"/>
      <protection/>
    </xf>
    <xf numFmtId="185" fontId="25" fillId="0" borderId="7" xfId="0" applyNumberFormat="1" applyFont="1" applyBorder="1" applyAlignment="1">
      <alignment horizontal="center" vertical="center" wrapText="1"/>
    </xf>
    <xf numFmtId="179" fontId="9" fillId="0" borderId="7" xfId="25" applyNumberFormat="1" applyFont="1" applyBorder="1" applyAlignment="1">
      <alignment horizontal="center" vertical="center"/>
      <protection/>
    </xf>
    <xf numFmtId="0" fontId="25" fillId="0" borderId="18" xfId="15" applyFont="1" applyBorder="1" applyAlignment="1">
      <alignment horizontal="center" vertical="center" wrapText="1"/>
      <protection/>
    </xf>
    <xf numFmtId="0" fontId="9" fillId="0" borderId="7" xfId="15" applyFont="1" applyFill="1" applyBorder="1" applyAlignment="1">
      <alignment horizontal="center" vertical="center"/>
      <protection/>
    </xf>
    <xf numFmtId="0" fontId="9" fillId="0" borderId="7" xfId="15" applyFont="1" applyFill="1" applyBorder="1" applyAlignment="1">
      <alignment horizontal="center" vertical="center" wrapText="1"/>
      <protection/>
    </xf>
    <xf numFmtId="0" fontId="9" fillId="0" borderId="7" xfId="19" applyFont="1" applyBorder="1" applyAlignment="1" applyProtection="1">
      <alignment horizontal="center" vertical="center"/>
      <protection/>
    </xf>
    <xf numFmtId="185" fontId="9" fillId="2" borderId="7" xfId="0" applyNumberFormat="1" applyFont="1" applyFill="1" applyBorder="1" applyAlignment="1" applyProtection="1">
      <alignment horizontal="center" vertical="center"/>
      <protection hidden="1"/>
    </xf>
    <xf numFmtId="179" fontId="9" fillId="0" borderId="7" xfId="0" applyNumberFormat="1" applyFont="1" applyFill="1" applyBorder="1" applyAlignment="1" applyProtection="1">
      <alignment horizontal="center" vertical="center"/>
      <protection/>
    </xf>
    <xf numFmtId="177" fontId="9" fillId="0" borderId="7" xfId="0" applyNumberFormat="1" applyFont="1" applyBorder="1" applyAlignment="1">
      <alignment horizontal="center" vertical="center"/>
    </xf>
    <xf numFmtId="2" fontId="26" fillId="0" borderId="7" xfId="0" applyNumberFormat="1" applyFont="1" applyBorder="1" applyAlignment="1">
      <alignment horizontal="center" vertical="center"/>
    </xf>
    <xf numFmtId="2" fontId="23" fillId="0" borderId="14" xfId="0" applyNumberFormat="1" applyFont="1" applyBorder="1" applyAlignment="1">
      <alignment horizontal="center" vertical="center"/>
    </xf>
    <xf numFmtId="185" fontId="9" fillId="0" borderId="9" xfId="0" applyNumberFormat="1" applyFont="1" applyBorder="1" applyAlignment="1">
      <alignment horizontal="center" vertical="center"/>
    </xf>
    <xf numFmtId="177" fontId="9" fillId="0" borderId="7" xfId="0" applyNumberFormat="1" applyFont="1" applyBorder="1" applyAlignment="1">
      <alignment horizontal="center" vertical="center" wrapText="1"/>
    </xf>
    <xf numFmtId="182" fontId="12" fillId="0" borderId="7" xfId="0" applyNumberFormat="1" applyFont="1" applyBorder="1" applyAlignment="1">
      <alignment horizontal="center" vertical="center"/>
    </xf>
    <xf numFmtId="1" fontId="23" fillId="0" borderId="7" xfId="0" applyNumberFormat="1" applyFont="1" applyBorder="1" applyAlignment="1">
      <alignment horizontal="center" vertical="center"/>
    </xf>
    <xf numFmtId="185" fontId="9" fillId="0" borderId="8" xfId="0" applyNumberFormat="1" applyFont="1" applyBorder="1" applyAlignment="1">
      <alignment horizontal="center" vertical="center" wrapText="1"/>
    </xf>
    <xf numFmtId="1" fontId="26" fillId="0" borderId="7" xfId="0" applyNumberFormat="1" applyFont="1" applyBorder="1" applyAlignment="1">
      <alignment horizontal="center" vertical="center"/>
    </xf>
    <xf numFmtId="185" fontId="12" fillId="0" borderId="8" xfId="0" applyNumberFormat="1" applyFont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center"/>
    </xf>
    <xf numFmtId="185" fontId="9" fillId="0" borderId="9" xfId="0" applyNumberFormat="1" applyFont="1" applyBorder="1" applyAlignment="1">
      <alignment horizontal="center" vertical="center" wrapText="1"/>
    </xf>
    <xf numFmtId="0" fontId="23" fillId="0" borderId="1" xfId="20" applyFont="1" applyBorder="1" applyAlignment="1">
      <alignment horizontal="left" vertical="center" wrapText="1"/>
      <protection/>
    </xf>
    <xf numFmtId="0" fontId="24" fillId="0" borderId="1" xfId="0" applyFont="1" applyBorder="1" applyAlignment="1">
      <alignment horizontal="left" vertical="center"/>
    </xf>
    <xf numFmtId="0" fontId="23" fillId="0" borderId="13" xfId="20" applyFont="1" applyBorder="1" applyAlignment="1">
      <alignment horizontal="left" vertical="center" wrapText="1"/>
      <protection/>
    </xf>
    <xf numFmtId="0" fontId="23" fillId="0" borderId="1" xfId="20" applyFont="1" applyFill="1" applyBorder="1" applyAlignment="1">
      <alignment horizontal="left" vertical="center" wrapText="1"/>
      <protection/>
    </xf>
    <xf numFmtId="0" fontId="23" fillId="0" borderId="13" xfId="20" applyFont="1" applyFill="1" applyBorder="1" applyAlignment="1">
      <alignment horizontal="left" vertical="center" wrapText="1"/>
      <protection/>
    </xf>
    <xf numFmtId="0" fontId="23" fillId="0" borderId="4" xfId="20" applyFont="1" applyBorder="1" applyAlignment="1">
      <alignment horizontal="left" vertical="center" wrapText="1"/>
      <protection/>
    </xf>
    <xf numFmtId="0" fontId="25" fillId="0" borderId="19" xfId="0" applyFont="1" applyBorder="1" applyAlignment="1">
      <alignment horizontal="center" vertical="center" wrapText="1"/>
    </xf>
    <xf numFmtId="176" fontId="25" fillId="0" borderId="20" xfId="0" applyNumberFormat="1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9" fillId="0" borderId="8" xfId="20" applyFont="1" applyBorder="1" applyAlignment="1">
      <alignment horizontal="center" vertical="center"/>
      <protection/>
    </xf>
    <xf numFmtId="185" fontId="25" fillId="0" borderId="21" xfId="0" applyNumberFormat="1" applyFont="1" applyBorder="1" applyAlignment="1">
      <alignment horizontal="center" vertical="center" wrapText="1"/>
    </xf>
    <xf numFmtId="185" fontId="25" fillId="0" borderId="22" xfId="0" applyNumberFormat="1" applyFont="1" applyBorder="1" applyAlignment="1">
      <alignment horizontal="center" vertical="center" wrapText="1"/>
    </xf>
    <xf numFmtId="185" fontId="9" fillId="2" borderId="7" xfId="20" applyNumberFormat="1" applyFont="1" applyFill="1" applyBorder="1" applyAlignment="1">
      <alignment horizontal="center" vertical="center"/>
      <protection/>
    </xf>
    <xf numFmtId="185" fontId="9" fillId="0" borderId="7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/>
    </xf>
    <xf numFmtId="0" fontId="9" fillId="0" borderId="4" xfId="0" applyFont="1" applyBorder="1" applyAlignment="1">
      <alignment vertical="center"/>
    </xf>
    <xf numFmtId="0" fontId="9" fillId="0" borderId="14" xfId="23" applyFont="1" applyBorder="1" applyAlignment="1">
      <alignment horizontal="center" vertical="center"/>
      <protection/>
    </xf>
    <xf numFmtId="176" fontId="9" fillId="0" borderId="9" xfId="23" applyNumberFormat="1" applyFont="1" applyBorder="1" applyAlignment="1">
      <alignment horizontal="center" vertical="center"/>
      <protection/>
    </xf>
    <xf numFmtId="49" fontId="1" fillId="2" borderId="6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5" fontId="9" fillId="0" borderId="14" xfId="0" applyNumberFormat="1" applyFont="1" applyBorder="1" applyAlignment="1">
      <alignment horizontal="center" vertical="center"/>
    </xf>
    <xf numFmtId="176" fontId="9" fillId="0" borderId="9" xfId="0" applyNumberFormat="1" applyFont="1" applyBorder="1" applyAlignment="1">
      <alignment horizontal="center" vertical="center"/>
    </xf>
    <xf numFmtId="0" fontId="22" fillId="0" borderId="23" xfId="0" applyFont="1" applyBorder="1" applyAlignment="1">
      <alignment vertical="center"/>
    </xf>
    <xf numFmtId="49" fontId="9" fillId="2" borderId="13" xfId="0" applyNumberFormat="1" applyFont="1" applyFill="1" applyBorder="1" applyAlignment="1">
      <alignment horizontal="left" vertical="center"/>
    </xf>
    <xf numFmtId="185" fontId="9" fillId="2" borderId="13" xfId="20" applyNumberFormat="1" applyFont="1" applyFill="1" applyBorder="1" applyAlignment="1">
      <alignment horizontal="center" vertical="center"/>
      <protection/>
    </xf>
    <xf numFmtId="183" fontId="9" fillId="0" borderId="13" xfId="20" applyNumberFormat="1" applyFont="1" applyBorder="1" applyAlignment="1">
      <alignment horizontal="center" vertical="center"/>
      <protection/>
    </xf>
    <xf numFmtId="177" fontId="23" fillId="0" borderId="7" xfId="0" applyNumberFormat="1" applyFont="1" applyBorder="1" applyAlignment="1">
      <alignment horizontal="center" vertical="center"/>
    </xf>
    <xf numFmtId="177" fontId="26" fillId="0" borderId="7" xfId="0" applyNumberFormat="1" applyFont="1" applyBorder="1" applyAlignment="1">
      <alignment horizontal="center" vertical="center"/>
    </xf>
    <xf numFmtId="177" fontId="23" fillId="0" borderId="14" xfId="0" applyNumberFormat="1" applyFont="1" applyBorder="1" applyAlignment="1">
      <alignment horizontal="center" vertical="center"/>
    </xf>
    <xf numFmtId="177" fontId="12" fillId="0" borderId="7" xfId="0" applyNumberFormat="1" applyFont="1" applyBorder="1" applyAlignment="1">
      <alignment horizontal="center" vertical="center"/>
    </xf>
    <xf numFmtId="177" fontId="9" fillId="0" borderId="14" xfId="0" applyNumberFormat="1" applyFont="1" applyBorder="1" applyAlignment="1">
      <alignment horizontal="center" vertical="center"/>
    </xf>
    <xf numFmtId="176" fontId="9" fillId="0" borderId="7" xfId="0" applyNumberFormat="1" applyFont="1" applyBorder="1" applyAlignment="1">
      <alignment horizontal="center" vertical="center"/>
    </xf>
    <xf numFmtId="176" fontId="12" fillId="0" borderId="7" xfId="0" applyNumberFormat="1" applyFont="1" applyBorder="1" applyAlignment="1">
      <alignment horizontal="center" vertical="center"/>
    </xf>
    <xf numFmtId="176" fontId="9" fillId="0" borderId="14" xfId="0" applyNumberFormat="1" applyFont="1" applyBorder="1" applyAlignment="1">
      <alignment horizontal="center" vertical="center"/>
    </xf>
    <xf numFmtId="176" fontId="23" fillId="0" borderId="7" xfId="0" applyNumberFormat="1" applyFont="1" applyBorder="1" applyAlignment="1">
      <alignment horizontal="center" vertical="center"/>
    </xf>
    <xf numFmtId="177" fontId="23" fillId="0" borderId="24" xfId="0" applyNumberFormat="1" applyFont="1" applyBorder="1" applyAlignment="1">
      <alignment horizontal="center" vertical="center" wrapText="1"/>
    </xf>
    <xf numFmtId="176" fontId="26" fillId="0" borderId="7" xfId="0" applyNumberFormat="1" applyFont="1" applyBorder="1" applyAlignment="1">
      <alignment horizontal="center" vertical="center"/>
    </xf>
    <xf numFmtId="176" fontId="23" fillId="0" borderId="14" xfId="0" applyNumberFormat="1" applyFont="1" applyBorder="1" applyAlignment="1">
      <alignment horizontal="center" vertical="center"/>
    </xf>
    <xf numFmtId="176" fontId="23" fillId="0" borderId="25" xfId="0" applyNumberFormat="1" applyFont="1" applyBorder="1" applyAlignment="1">
      <alignment horizontal="center" vertical="center" wrapText="1"/>
    </xf>
    <xf numFmtId="176" fontId="9" fillId="0" borderId="26" xfId="0" applyNumberFormat="1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9" fontId="9" fillId="0" borderId="7" xfId="0" applyNumberFormat="1" applyFont="1" applyBorder="1" applyAlignment="1">
      <alignment horizontal="center" vertical="center"/>
    </xf>
    <xf numFmtId="183" fontId="9" fillId="0" borderId="14" xfId="24" applyNumberFormat="1" applyFont="1" applyBorder="1" applyAlignment="1" applyProtection="1">
      <alignment horizontal="center" vertical="center"/>
      <protection/>
    </xf>
    <xf numFmtId="176" fontId="9" fillId="0" borderId="9" xfId="24" applyNumberFormat="1" applyFont="1" applyBorder="1" applyAlignment="1" applyProtection="1">
      <alignment horizontal="center" vertical="center"/>
      <protection/>
    </xf>
    <xf numFmtId="184" fontId="9" fillId="0" borderId="27" xfId="24" applyNumberFormat="1" applyFont="1" applyBorder="1" applyAlignment="1" applyProtection="1">
      <alignment horizontal="center" vertical="center"/>
      <protection/>
    </xf>
    <xf numFmtId="176" fontId="9" fillId="0" borderId="28" xfId="24" applyNumberFormat="1" applyFont="1" applyBorder="1" applyAlignment="1" applyProtection="1">
      <alignment horizontal="center" vertical="center"/>
      <protection/>
    </xf>
    <xf numFmtId="185" fontId="9" fillId="0" borderId="27" xfId="24" applyNumberFormat="1" applyFont="1" applyBorder="1" applyAlignment="1" applyProtection="1">
      <alignment horizontal="center" vertical="center"/>
      <protection/>
    </xf>
    <xf numFmtId="184" fontId="9" fillId="0" borderId="4" xfId="24" applyNumberFormat="1" applyFont="1" applyBorder="1" applyAlignment="1" applyProtection="1">
      <alignment horizontal="center" vertical="center"/>
      <protection/>
    </xf>
    <xf numFmtId="176" fontId="9" fillId="0" borderId="23" xfId="24" applyNumberFormat="1" applyFont="1" applyBorder="1" applyAlignment="1" applyProtection="1">
      <alignment horizontal="center" vertical="center"/>
      <protection/>
    </xf>
    <xf numFmtId="0" fontId="23" fillId="0" borderId="7" xfId="0" applyFont="1" applyBorder="1" applyAlignment="1">
      <alignment horizontal="center" vertical="center" wrapText="1"/>
    </xf>
    <xf numFmtId="176" fontId="25" fillId="0" borderId="8" xfId="0" applyNumberFormat="1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183" fontId="24" fillId="0" borderId="13" xfId="0" applyNumberFormat="1" applyFont="1" applyBorder="1" applyAlignment="1">
      <alignment horizontal="center" vertical="center"/>
    </xf>
    <xf numFmtId="0" fontId="25" fillId="0" borderId="13" xfId="15" applyFont="1" applyBorder="1" applyAlignment="1">
      <alignment horizontal="center" vertical="center" wrapText="1"/>
      <protection/>
    </xf>
    <xf numFmtId="176" fontId="9" fillId="0" borderId="7" xfId="15" applyNumberFormat="1" applyFont="1" applyFill="1" applyBorder="1" applyAlignment="1">
      <alignment horizontal="center" vertical="center" wrapText="1"/>
      <protection/>
    </xf>
    <xf numFmtId="176" fontId="9" fillId="0" borderId="14" xfId="15" applyNumberFormat="1" applyFont="1" applyFill="1" applyBorder="1" applyAlignment="1">
      <alignment horizontal="center" vertical="center" wrapText="1"/>
      <protection/>
    </xf>
    <xf numFmtId="176" fontId="25" fillId="0" borderId="9" xfId="15" applyNumberFormat="1" applyFont="1" applyBorder="1" applyAlignment="1">
      <alignment horizontal="center" vertical="center" wrapText="1"/>
      <protection/>
    </xf>
    <xf numFmtId="179" fontId="9" fillId="2" borderId="7" xfId="0" applyNumberFormat="1" applyFont="1" applyFill="1" applyBorder="1" applyAlignment="1">
      <alignment horizontal="center" vertical="center"/>
    </xf>
    <xf numFmtId="176" fontId="9" fillId="0" borderId="29" xfId="0" applyNumberFormat="1" applyFont="1" applyBorder="1" applyAlignment="1">
      <alignment horizontal="center" vertical="center"/>
    </xf>
    <xf numFmtId="179" fontId="9" fillId="2" borderId="7" xfId="0" applyNumberFormat="1" applyFont="1" applyFill="1" applyBorder="1" applyAlignment="1" applyProtection="1">
      <alignment horizontal="center" vertical="center"/>
      <protection hidden="1"/>
    </xf>
    <xf numFmtId="179" fontId="9" fillId="2" borderId="14" xfId="0" applyNumberFormat="1" applyFont="1" applyFill="1" applyBorder="1" applyAlignment="1">
      <alignment horizontal="center" vertical="center"/>
    </xf>
    <xf numFmtId="176" fontId="9" fillId="2" borderId="9" xfId="0" applyNumberFormat="1" applyFont="1" applyFill="1" applyBorder="1" applyAlignment="1">
      <alignment horizontal="center" vertical="center"/>
    </xf>
    <xf numFmtId="179" fontId="9" fillId="2" borderId="7" xfId="0" applyNumberFormat="1" applyFont="1" applyFill="1" applyBorder="1" applyAlignment="1">
      <alignment horizontal="center" vertical="center" wrapText="1"/>
    </xf>
    <xf numFmtId="183" fontId="3" fillId="0" borderId="0" xfId="0" applyNumberFormat="1" applyFont="1" applyAlignment="1">
      <alignment vertical="center" wrapText="1"/>
    </xf>
    <xf numFmtId="0" fontId="27" fillId="0" borderId="0" xfId="0" applyFont="1" applyBorder="1" applyAlignment="1">
      <alignment horizontal="left" vertical="center" wrapText="1"/>
    </xf>
    <xf numFmtId="179" fontId="1" fillId="0" borderId="0" xfId="0" applyNumberFormat="1" applyFont="1" applyBorder="1" applyAlignment="1">
      <alignment/>
    </xf>
    <xf numFmtId="179" fontId="9" fillId="0" borderId="7" xfId="0" applyNumberFormat="1" applyFont="1" applyFill="1" applyBorder="1" applyAlignment="1">
      <alignment horizontal="center" vertical="center"/>
    </xf>
    <xf numFmtId="176" fontId="1" fillId="0" borderId="8" xfId="24" applyNumberFormat="1" applyFont="1" applyFill="1" applyBorder="1" applyAlignment="1" applyProtection="1">
      <alignment horizontal="center" vertical="center"/>
      <protection/>
    </xf>
    <xf numFmtId="176" fontId="1" fillId="0" borderId="8" xfId="0" applyNumberFormat="1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176" fontId="9" fillId="0" borderId="8" xfId="0" applyNumberFormat="1" applyFont="1" applyFill="1" applyBorder="1" applyAlignment="1" quotePrefix="1">
      <alignment horizontal="center" vertical="center"/>
    </xf>
    <xf numFmtId="176" fontId="9" fillId="0" borderId="8" xfId="0" applyNumberFormat="1" applyFont="1" applyFill="1" applyBorder="1" applyAlignment="1">
      <alignment horizontal="center" vertical="center"/>
    </xf>
    <xf numFmtId="179" fontId="9" fillId="0" borderId="7" xfId="22" applyNumberFormat="1" applyFont="1" applyFill="1" applyBorder="1" applyAlignment="1">
      <alignment horizontal="center" vertical="center"/>
      <protection/>
    </xf>
    <xf numFmtId="176" fontId="9" fillId="0" borderId="8" xfId="22" applyNumberFormat="1" applyFont="1" applyFill="1" applyBorder="1" applyAlignment="1">
      <alignment horizontal="center" vertical="center"/>
      <protection/>
    </xf>
    <xf numFmtId="179" fontId="9" fillId="0" borderId="7" xfId="23" applyNumberFormat="1" applyFont="1" applyFill="1" applyBorder="1" applyAlignment="1">
      <alignment horizontal="center" vertical="center"/>
      <protection/>
    </xf>
    <xf numFmtId="176" fontId="9" fillId="0" borderId="8" xfId="23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185" fontId="9" fillId="0" borderId="22" xfId="0" applyNumberFormat="1" applyFont="1" applyBorder="1" applyAlignment="1">
      <alignment horizontal="center" vertical="center" wrapText="1"/>
    </xf>
    <xf numFmtId="0" fontId="17" fillId="0" borderId="30" xfId="0" applyFont="1" applyBorder="1" applyAlignment="1">
      <alignment vertical="center"/>
    </xf>
    <xf numFmtId="176" fontId="25" fillId="0" borderId="31" xfId="15" applyNumberFormat="1" applyFont="1" applyBorder="1" applyAlignment="1">
      <alignment horizontal="center" vertical="center" wrapText="1"/>
      <protection/>
    </xf>
    <xf numFmtId="4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177" fontId="23" fillId="0" borderId="7" xfId="0" applyNumberFormat="1" applyFont="1" applyBorder="1" applyAlignment="1">
      <alignment horizontal="center" vertical="center" wrapText="1"/>
    </xf>
    <xf numFmtId="176" fontId="23" fillId="0" borderId="8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177" fontId="23" fillId="0" borderId="14" xfId="0" applyNumberFormat="1" applyFont="1" applyBorder="1" applyAlignment="1">
      <alignment horizontal="center" vertical="center" wrapText="1"/>
    </xf>
    <xf numFmtId="176" fontId="23" fillId="0" borderId="9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176" fontId="9" fillId="0" borderId="7" xfId="0" applyNumberFormat="1" applyFont="1" applyFill="1" applyBorder="1" applyAlignment="1">
      <alignment horizontal="center" vertical="center"/>
    </xf>
    <xf numFmtId="176" fontId="11" fillId="0" borderId="0" xfId="0" applyNumberFormat="1" applyFont="1" applyAlignment="1">
      <alignment horizontal="center" vertical="center"/>
    </xf>
    <xf numFmtId="176" fontId="11" fillId="0" borderId="7" xfId="0" applyNumberFormat="1" applyFont="1" applyBorder="1" applyAlignment="1">
      <alignment horizontal="center" vertical="center"/>
    </xf>
    <xf numFmtId="179" fontId="9" fillId="0" borderId="7" xfId="0" applyNumberFormat="1" applyFont="1" applyBorder="1" applyAlignment="1" quotePrefix="1">
      <alignment horizontal="center" vertical="center"/>
    </xf>
    <xf numFmtId="0" fontId="9" fillId="0" borderId="1" xfId="0" applyFont="1" applyBorder="1" applyAlignment="1">
      <alignment/>
    </xf>
    <xf numFmtId="0" fontId="0" fillId="0" borderId="0" xfId="0" applyFont="1" applyAlignment="1">
      <alignment/>
    </xf>
    <xf numFmtId="0" fontId="9" fillId="0" borderId="6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20" applyFont="1" applyBorder="1" applyAlignment="1">
      <alignment horizontal="center" vertical="center"/>
      <protection/>
    </xf>
    <xf numFmtId="0" fontId="9" fillId="0" borderId="2" xfId="20" applyFont="1" applyBorder="1" applyAlignment="1">
      <alignment horizontal="right" vertical="center"/>
      <protection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3" fillId="0" borderId="0" xfId="20" applyFont="1" applyFill="1" applyBorder="1" applyAlignment="1">
      <alignment horizontal="left" vertical="center"/>
      <protection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17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185" fontId="2" fillId="2" borderId="0" xfId="0" applyNumberFormat="1" applyFont="1" applyFill="1" applyBorder="1" applyAlignment="1">
      <alignment horizontal="center" vertical="center"/>
    </xf>
    <xf numFmtId="176" fontId="2" fillId="2" borderId="0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right" vertical="center"/>
    </xf>
    <xf numFmtId="185" fontId="4" fillId="2" borderId="32" xfId="0" applyNumberFormat="1" applyFont="1" applyFill="1" applyBorder="1" applyAlignment="1">
      <alignment horizontal="right" vertical="center"/>
    </xf>
    <xf numFmtId="176" fontId="4" fillId="2" borderId="29" xfId="0" applyNumberFormat="1" applyFont="1" applyFill="1" applyBorder="1" applyAlignment="1">
      <alignment horizontal="right" vertical="center"/>
    </xf>
    <xf numFmtId="0" fontId="2" fillId="0" borderId="3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77" fontId="9" fillId="0" borderId="12" xfId="0" applyNumberFormat="1" applyFont="1" applyBorder="1" applyAlignment="1">
      <alignment horizontal="center" vertical="center"/>
    </xf>
    <xf numFmtId="177" fontId="9" fillId="0" borderId="33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9" fillId="0" borderId="12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left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77" fontId="11" fillId="0" borderId="7" xfId="0" applyNumberFormat="1" applyFont="1" applyBorder="1" applyAlignment="1">
      <alignment horizontal="center" vertical="center"/>
    </xf>
  </cellXfs>
  <cellStyles count="18">
    <cellStyle name="Normal" xfId="0"/>
    <cellStyle name="_ET_STYLE_NoName_00_" xfId="15"/>
    <cellStyle name="_Sheet1" xfId="16"/>
    <cellStyle name="Percent" xfId="17"/>
    <cellStyle name="常规 2" xfId="18"/>
    <cellStyle name="常规_2011年11月" xfId="19"/>
    <cellStyle name="常规_Sheet1" xfId="20"/>
    <cellStyle name="常规_Sheet1_1" xfId="21"/>
    <cellStyle name="常规_Sheet1_13" xfId="22"/>
    <cellStyle name="常规_Sheet1_14" xfId="23"/>
    <cellStyle name="常规_Sheet1_2" xfId="24"/>
    <cellStyle name="常规_Sheet1_8" xfId="25"/>
    <cellStyle name="Hyperlink" xfId="26"/>
    <cellStyle name="Currency" xfId="27"/>
    <cellStyle name="Currency [0]" xfId="28"/>
    <cellStyle name="Comma" xfId="29"/>
    <cellStyle name="Comma [0]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9"/>
  <sheetViews>
    <sheetView workbookViewId="0" topLeftCell="A1">
      <selection activeCell="C10" sqref="C10"/>
    </sheetView>
  </sheetViews>
  <sheetFormatPr defaultColWidth="9.140625" defaultRowHeight="24.75" customHeight="1"/>
  <cols>
    <col min="1" max="1" width="15.7109375" style="0" customWidth="1"/>
    <col min="2" max="2" width="18.8515625" style="0" customWidth="1"/>
    <col min="3" max="4" width="15.7109375" style="0" customWidth="1"/>
    <col min="10" max="10" width="18.140625" style="0" customWidth="1"/>
  </cols>
  <sheetData>
    <row r="1" spans="2:4" ht="19.5" customHeight="1">
      <c r="B1" s="262" t="s">
        <v>122</v>
      </c>
      <c r="C1" s="262"/>
      <c r="D1" s="262"/>
    </row>
    <row r="2" spans="2:4" ht="19.5" customHeight="1">
      <c r="B2" s="17"/>
      <c r="C2" s="18"/>
      <c r="D2" s="13" t="s">
        <v>1</v>
      </c>
    </row>
    <row r="3" spans="2:4" ht="24.75" customHeight="1">
      <c r="B3" s="27" t="s">
        <v>2</v>
      </c>
      <c r="C3" s="60" t="s">
        <v>211</v>
      </c>
      <c r="D3" s="47" t="s">
        <v>3</v>
      </c>
    </row>
    <row r="4" spans="2:4" ht="24.75" customHeight="1">
      <c r="B4" s="57" t="s">
        <v>0</v>
      </c>
      <c r="C4" s="116">
        <v>4644316</v>
      </c>
      <c r="D4" s="58">
        <v>8.7</v>
      </c>
    </row>
    <row r="5" spans="2:4" ht="24.75" customHeight="1">
      <c r="B5" s="57" t="s">
        <v>125</v>
      </c>
      <c r="C5" s="116">
        <v>876426</v>
      </c>
      <c r="D5" s="58">
        <v>3.3</v>
      </c>
    </row>
    <row r="6" spans="2:4" ht="24.75" customHeight="1">
      <c r="B6" s="57" t="s">
        <v>126</v>
      </c>
      <c r="C6" s="116">
        <v>2136849</v>
      </c>
      <c r="D6" s="101">
        <v>10</v>
      </c>
    </row>
    <row r="7" spans="2:10" ht="24.75" customHeight="1">
      <c r="B7" s="57" t="s">
        <v>138</v>
      </c>
      <c r="C7" s="36">
        <v>1780181</v>
      </c>
      <c r="D7" s="101">
        <v>9.9</v>
      </c>
      <c r="E7" s="56"/>
      <c r="J7" s="244"/>
    </row>
    <row r="8" spans="2:10" ht="24.75" customHeight="1">
      <c r="B8" s="57" t="s">
        <v>139</v>
      </c>
      <c r="C8" s="36">
        <v>356925</v>
      </c>
      <c r="D8" s="101">
        <v>10.5</v>
      </c>
      <c r="J8" s="244"/>
    </row>
    <row r="9" spans="2:4" ht="24.75" customHeight="1">
      <c r="B9" s="57" t="s">
        <v>127</v>
      </c>
      <c r="C9" s="257">
        <v>1631041</v>
      </c>
      <c r="D9" s="101">
        <v>9.7</v>
      </c>
    </row>
    <row r="10" ht="19.5" customHeight="1"/>
    <row r="15" ht="25.5" customHeight="1"/>
  </sheetData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F5" sqref="F5:G5"/>
    </sheetView>
  </sheetViews>
  <sheetFormatPr defaultColWidth="9.140625" defaultRowHeight="30" customHeight="1"/>
  <cols>
    <col min="1" max="1" width="7.00390625" style="4" customWidth="1"/>
    <col min="2" max="2" width="18.7109375" style="3" customWidth="1"/>
    <col min="3" max="4" width="11.7109375" style="3" customWidth="1"/>
    <col min="5" max="5" width="10.57421875" style="3" customWidth="1"/>
    <col min="6" max="6" width="12.140625" style="3" customWidth="1"/>
    <col min="7" max="7" width="12.28125" style="3" customWidth="1"/>
    <col min="8" max="16384" width="10.7109375" style="3" customWidth="1"/>
  </cols>
  <sheetData>
    <row r="1" spans="2:8" ht="30" customHeight="1">
      <c r="B1" s="263" t="s">
        <v>86</v>
      </c>
      <c r="C1" s="263"/>
      <c r="D1" s="263"/>
      <c r="E1" s="263"/>
      <c r="F1" s="281"/>
      <c r="G1" s="281"/>
      <c r="H1" s="281"/>
    </row>
    <row r="2" spans="2:8" ht="30" customHeight="1" thickBot="1">
      <c r="B2" s="24"/>
      <c r="C2" s="24"/>
      <c r="D2" s="24"/>
      <c r="H2" s="115" t="s">
        <v>87</v>
      </c>
    </row>
    <row r="3" spans="2:8" ht="24.75" customHeight="1">
      <c r="B3" s="282" t="s">
        <v>88</v>
      </c>
      <c r="C3" s="284" t="s">
        <v>89</v>
      </c>
      <c r="D3" s="285"/>
      <c r="E3" s="286"/>
      <c r="F3" s="284" t="s">
        <v>177</v>
      </c>
      <c r="G3" s="285"/>
      <c r="H3" s="285"/>
    </row>
    <row r="4" spans="2:8" ht="24.75" customHeight="1">
      <c r="B4" s="283"/>
      <c r="C4" s="89" t="s">
        <v>211</v>
      </c>
      <c r="D4" s="89" t="s">
        <v>60</v>
      </c>
      <c r="E4" s="252" t="s">
        <v>90</v>
      </c>
      <c r="F4" s="89" t="s">
        <v>213</v>
      </c>
      <c r="G4" s="89" t="s">
        <v>60</v>
      </c>
      <c r="H4" s="253" t="s">
        <v>90</v>
      </c>
    </row>
    <row r="5" spans="2:8" ht="24.75" customHeight="1">
      <c r="B5" s="12" t="s">
        <v>91</v>
      </c>
      <c r="C5" s="251">
        <v>22120.37</v>
      </c>
      <c r="D5" s="256">
        <v>8.0259</v>
      </c>
      <c r="E5" s="90" t="s">
        <v>48</v>
      </c>
      <c r="F5" s="251">
        <v>2845.7799999999997</v>
      </c>
      <c r="G5" s="251">
        <v>3.4</v>
      </c>
      <c r="H5" s="85" t="s">
        <v>48</v>
      </c>
    </row>
    <row r="6" spans="2:8" ht="24.75" customHeight="1">
      <c r="B6" s="12" t="s">
        <v>92</v>
      </c>
      <c r="C6" s="189">
        <v>7816.26</v>
      </c>
      <c r="D6" s="197">
        <v>8</v>
      </c>
      <c r="E6" s="91">
        <f>RANK(D6,$D$6:$D$26)</f>
        <v>16</v>
      </c>
      <c r="F6" s="150">
        <v>301.41</v>
      </c>
      <c r="G6" s="194">
        <v>3.5</v>
      </c>
      <c r="H6" s="86">
        <f>RANK(G6,$G$6:$G$26)</f>
        <v>7</v>
      </c>
    </row>
    <row r="7" spans="2:8" ht="24.75" customHeight="1">
      <c r="B7" s="12" t="s">
        <v>93</v>
      </c>
      <c r="C7" s="189">
        <v>869.32</v>
      </c>
      <c r="D7" s="197">
        <v>8.5</v>
      </c>
      <c r="E7" s="91">
        <f aca="true" t="shared" si="0" ref="E7:E26">RANK(D7,$D$6:$D$26)</f>
        <v>11</v>
      </c>
      <c r="F7" s="150">
        <v>98.44</v>
      </c>
      <c r="G7" s="194">
        <v>3.4</v>
      </c>
      <c r="H7" s="86">
        <f aca="true" t="shared" si="1" ref="H7:H26">RANK(G7,$G$6:$G$26)</f>
        <v>13</v>
      </c>
    </row>
    <row r="8" spans="2:8" ht="24.75" customHeight="1">
      <c r="B8" s="12" t="s">
        <v>94</v>
      </c>
      <c r="C8" s="189">
        <v>665.03</v>
      </c>
      <c r="D8" s="197">
        <v>8.2</v>
      </c>
      <c r="E8" s="91">
        <f t="shared" si="0"/>
        <v>15</v>
      </c>
      <c r="F8" s="150">
        <v>24.88</v>
      </c>
      <c r="G8" s="194">
        <v>3.9</v>
      </c>
      <c r="H8" s="86">
        <f t="shared" si="1"/>
        <v>2</v>
      </c>
    </row>
    <row r="9" spans="2:8" ht="24.75" customHeight="1">
      <c r="B9" s="12" t="s">
        <v>95</v>
      </c>
      <c r="C9" s="189">
        <v>969.7</v>
      </c>
      <c r="D9" s="197">
        <v>11.2</v>
      </c>
      <c r="E9" s="91">
        <f t="shared" si="0"/>
        <v>2</v>
      </c>
      <c r="F9" s="150">
        <v>137.04</v>
      </c>
      <c r="G9" s="194">
        <v>3.3</v>
      </c>
      <c r="H9" s="86">
        <f t="shared" si="1"/>
        <v>16</v>
      </c>
    </row>
    <row r="10" spans="2:8" ht="24.75" customHeight="1">
      <c r="B10" s="12" t="s">
        <v>96</v>
      </c>
      <c r="C10" s="189">
        <v>1166.21</v>
      </c>
      <c r="D10" s="197">
        <v>8.3</v>
      </c>
      <c r="E10" s="91">
        <f t="shared" si="0"/>
        <v>14</v>
      </c>
      <c r="F10" s="150">
        <v>151.95</v>
      </c>
      <c r="G10" s="194">
        <v>3.3</v>
      </c>
      <c r="H10" s="86">
        <f>RANK(G10,$G$6:$G$26)</f>
        <v>16</v>
      </c>
    </row>
    <row r="11" spans="2:8" ht="24.75" customHeight="1">
      <c r="B11" s="12" t="s">
        <v>97</v>
      </c>
      <c r="C11" s="189">
        <v>1251.66</v>
      </c>
      <c r="D11" s="197">
        <v>8.7</v>
      </c>
      <c r="E11" s="91">
        <f t="shared" si="0"/>
        <v>8</v>
      </c>
      <c r="F11" s="150">
        <v>205.12</v>
      </c>
      <c r="G11" s="194">
        <v>3.4</v>
      </c>
      <c r="H11" s="86">
        <f t="shared" si="1"/>
        <v>13</v>
      </c>
    </row>
    <row r="12" spans="1:8" s="29" customFormat="1" ht="24.75" customHeight="1">
      <c r="A12" s="28"/>
      <c r="B12" s="30" t="s">
        <v>98</v>
      </c>
      <c r="C12" s="190">
        <v>464.43</v>
      </c>
      <c r="D12" s="199">
        <v>8.7</v>
      </c>
      <c r="E12" s="92">
        <f t="shared" si="0"/>
        <v>8</v>
      </c>
      <c r="F12" s="192">
        <v>87.64</v>
      </c>
      <c r="G12" s="195">
        <v>3.3</v>
      </c>
      <c r="H12" s="86">
        <f t="shared" si="1"/>
        <v>16</v>
      </c>
    </row>
    <row r="13" spans="2:8" ht="24.75" customHeight="1">
      <c r="B13" s="12" t="s">
        <v>99</v>
      </c>
      <c r="C13" s="189">
        <v>641.45</v>
      </c>
      <c r="D13" s="197">
        <v>12.8</v>
      </c>
      <c r="E13" s="91">
        <f t="shared" si="0"/>
        <v>1</v>
      </c>
      <c r="F13" s="150">
        <v>89.86</v>
      </c>
      <c r="G13" s="194">
        <v>3</v>
      </c>
      <c r="H13" s="86">
        <f t="shared" si="1"/>
        <v>20</v>
      </c>
    </row>
    <row r="14" spans="2:8" ht="24.75" customHeight="1">
      <c r="B14" s="12" t="s">
        <v>100</v>
      </c>
      <c r="C14" s="189">
        <v>929.13</v>
      </c>
      <c r="D14" s="197">
        <v>7.2</v>
      </c>
      <c r="E14" s="91">
        <f>RANK(D14,$D$6:$D$26)</f>
        <v>18</v>
      </c>
      <c r="F14" s="150">
        <v>143.52</v>
      </c>
      <c r="G14" s="194">
        <v>3.6</v>
      </c>
      <c r="H14" s="86">
        <f t="shared" si="1"/>
        <v>3</v>
      </c>
    </row>
    <row r="15" spans="2:8" ht="24.75" customHeight="1">
      <c r="B15" s="12" t="s">
        <v>101</v>
      </c>
      <c r="C15" s="189">
        <v>980.46</v>
      </c>
      <c r="D15" s="197">
        <v>9</v>
      </c>
      <c r="E15" s="91">
        <f t="shared" si="0"/>
        <v>6</v>
      </c>
      <c r="F15" s="150">
        <v>119.76</v>
      </c>
      <c r="G15" s="194">
        <v>3.5</v>
      </c>
      <c r="H15" s="86">
        <f t="shared" si="1"/>
        <v>7</v>
      </c>
    </row>
    <row r="16" spans="2:8" ht="24.75" customHeight="1">
      <c r="B16" s="12" t="s">
        <v>102</v>
      </c>
      <c r="C16" s="189">
        <v>1137.05</v>
      </c>
      <c r="D16" s="197">
        <v>7.5</v>
      </c>
      <c r="E16" s="91">
        <f t="shared" si="0"/>
        <v>17</v>
      </c>
      <c r="F16" s="150">
        <v>242.62</v>
      </c>
      <c r="G16" s="194">
        <v>3.4</v>
      </c>
      <c r="H16" s="86">
        <f t="shared" si="1"/>
        <v>13</v>
      </c>
    </row>
    <row r="17" spans="2:8" ht="24.75" customHeight="1">
      <c r="B17" s="12" t="s">
        <v>103</v>
      </c>
      <c r="C17" s="189">
        <v>802.2</v>
      </c>
      <c r="D17" s="197">
        <v>10.1</v>
      </c>
      <c r="E17" s="91">
        <f t="shared" si="0"/>
        <v>4</v>
      </c>
      <c r="F17" s="150">
        <v>144.94</v>
      </c>
      <c r="G17" s="194">
        <v>3.6</v>
      </c>
      <c r="H17" s="86">
        <f t="shared" si="1"/>
        <v>3</v>
      </c>
    </row>
    <row r="18" spans="2:8" ht="24.75" customHeight="1">
      <c r="B18" s="12" t="s">
        <v>104</v>
      </c>
      <c r="C18" s="189">
        <v>1137.81</v>
      </c>
      <c r="D18" s="197">
        <v>8.4</v>
      </c>
      <c r="E18" s="91">
        <f t="shared" si="0"/>
        <v>13</v>
      </c>
      <c r="F18" s="150">
        <v>170.46</v>
      </c>
      <c r="G18" s="194">
        <v>3.5</v>
      </c>
      <c r="H18" s="86">
        <f t="shared" si="1"/>
        <v>7</v>
      </c>
    </row>
    <row r="19" spans="2:8" ht="24.75" customHeight="1">
      <c r="B19" s="12" t="s">
        <v>105</v>
      </c>
      <c r="C19" s="189">
        <v>779.68</v>
      </c>
      <c r="D19" s="197">
        <v>10.8</v>
      </c>
      <c r="E19" s="91">
        <f t="shared" si="0"/>
        <v>3</v>
      </c>
      <c r="F19" s="150">
        <v>134.53</v>
      </c>
      <c r="G19" s="194">
        <v>3</v>
      </c>
      <c r="H19" s="86">
        <f t="shared" si="1"/>
        <v>20</v>
      </c>
    </row>
    <row r="20" spans="2:8" ht="24.75" customHeight="1">
      <c r="B20" s="12" t="s">
        <v>106</v>
      </c>
      <c r="C20" s="189">
        <v>1030.25</v>
      </c>
      <c r="D20" s="197">
        <v>2.1</v>
      </c>
      <c r="E20" s="91">
        <f t="shared" si="0"/>
        <v>20</v>
      </c>
      <c r="F20" s="150">
        <v>226.2</v>
      </c>
      <c r="G20" s="194">
        <v>3.5</v>
      </c>
      <c r="H20" s="86">
        <f t="shared" si="1"/>
        <v>7</v>
      </c>
    </row>
    <row r="21" spans="2:8" ht="24.75" customHeight="1">
      <c r="B21" s="12" t="s">
        <v>107</v>
      </c>
      <c r="C21" s="189">
        <v>382.23</v>
      </c>
      <c r="D21" s="197">
        <v>9.1</v>
      </c>
      <c r="E21" s="91">
        <f t="shared" si="0"/>
        <v>5</v>
      </c>
      <c r="F21" s="150">
        <v>67.29</v>
      </c>
      <c r="G21" s="194">
        <v>3.5</v>
      </c>
      <c r="H21" s="86">
        <f t="shared" si="1"/>
        <v>7</v>
      </c>
    </row>
    <row r="22" spans="2:8" ht="24.75" customHeight="1">
      <c r="B22" s="12" t="s">
        <v>108</v>
      </c>
      <c r="C22" s="189">
        <v>366.3</v>
      </c>
      <c r="D22" s="197">
        <v>8.7</v>
      </c>
      <c r="E22" s="91">
        <f t="shared" si="0"/>
        <v>8</v>
      </c>
      <c r="F22" s="150">
        <v>67.4</v>
      </c>
      <c r="G22" s="194">
        <v>3.2</v>
      </c>
      <c r="H22" s="86">
        <f t="shared" si="1"/>
        <v>19</v>
      </c>
    </row>
    <row r="23" spans="2:8" ht="24.75" customHeight="1">
      <c r="B23" s="12" t="s">
        <v>109</v>
      </c>
      <c r="C23" s="189">
        <v>943.8</v>
      </c>
      <c r="D23" s="197">
        <v>8.8</v>
      </c>
      <c r="E23" s="91">
        <f t="shared" si="0"/>
        <v>7</v>
      </c>
      <c r="F23" s="150">
        <v>181.97</v>
      </c>
      <c r="G23" s="194">
        <v>3.5</v>
      </c>
      <c r="H23" s="86">
        <f t="shared" si="1"/>
        <v>7</v>
      </c>
    </row>
    <row r="24" spans="2:8" ht="24.75" customHeight="1">
      <c r="B24" s="12" t="s">
        <v>110</v>
      </c>
      <c r="C24" s="189">
        <v>186.1</v>
      </c>
      <c r="D24" s="197">
        <v>8.5</v>
      </c>
      <c r="E24" s="91">
        <f t="shared" si="0"/>
        <v>11</v>
      </c>
      <c r="F24" s="150">
        <v>25.8</v>
      </c>
      <c r="G24" s="194">
        <v>3.6</v>
      </c>
      <c r="H24" s="86">
        <f t="shared" si="1"/>
        <v>3</v>
      </c>
    </row>
    <row r="25" spans="2:8" ht="24.75" customHeight="1">
      <c r="B25" s="12" t="s">
        <v>111</v>
      </c>
      <c r="C25" s="189">
        <v>134.66</v>
      </c>
      <c r="D25" s="197">
        <v>5.1</v>
      </c>
      <c r="E25" s="91">
        <f t="shared" si="0"/>
        <v>19</v>
      </c>
      <c r="F25" s="150">
        <v>30.54</v>
      </c>
      <c r="G25" s="194">
        <v>3.6</v>
      </c>
      <c r="H25" s="86">
        <f t="shared" si="1"/>
        <v>3</v>
      </c>
    </row>
    <row r="26" spans="2:8" ht="24.75" customHeight="1" thickBot="1">
      <c r="B26" s="26" t="s">
        <v>112</v>
      </c>
      <c r="C26" s="191">
        <v>959.17</v>
      </c>
      <c r="D26" s="200">
        <v>0.6</v>
      </c>
      <c r="E26" s="93">
        <f t="shared" si="0"/>
        <v>21</v>
      </c>
      <c r="F26" s="193">
        <v>215.77</v>
      </c>
      <c r="G26" s="196">
        <v>4.1</v>
      </c>
      <c r="H26" s="88">
        <f t="shared" si="1"/>
        <v>1</v>
      </c>
    </row>
    <row r="27" spans="2:5" ht="30" customHeight="1">
      <c r="B27" s="268"/>
      <c r="C27" s="268"/>
      <c r="D27" s="268"/>
      <c r="E27" s="268"/>
    </row>
  </sheetData>
  <mergeCells count="5">
    <mergeCell ref="B1:H1"/>
    <mergeCell ref="B27:E27"/>
    <mergeCell ref="B3:B4"/>
    <mergeCell ref="C3:E3"/>
    <mergeCell ref="F3:H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26"/>
  <sheetViews>
    <sheetView workbookViewId="0" topLeftCell="A1">
      <selection activeCell="L12" sqref="L12"/>
    </sheetView>
  </sheetViews>
  <sheetFormatPr defaultColWidth="9.140625" defaultRowHeight="14.25"/>
  <cols>
    <col min="3" max="3" width="12.57421875" style="0" customWidth="1"/>
    <col min="4" max="4" width="11.57421875" style="0" customWidth="1"/>
    <col min="6" max="7" width="11.7109375" style="0" customWidth="1"/>
    <col min="8" max="8" width="10.140625" style="0" customWidth="1"/>
  </cols>
  <sheetData>
    <row r="1" spans="2:8" ht="24.75" customHeight="1">
      <c r="B1" s="263" t="s">
        <v>180</v>
      </c>
      <c r="C1" s="263"/>
      <c r="D1" s="263"/>
      <c r="E1" s="263"/>
      <c r="F1" s="281"/>
      <c r="G1" s="281"/>
      <c r="H1" s="281"/>
    </row>
    <row r="2" spans="2:8" ht="24.75" customHeight="1" thickBot="1">
      <c r="B2" s="24"/>
      <c r="C2" s="24"/>
      <c r="D2" s="24"/>
      <c r="F2" s="3"/>
      <c r="G2" s="3"/>
      <c r="H2" s="115" t="s">
        <v>87</v>
      </c>
    </row>
    <row r="3" spans="2:8" ht="24.75" customHeight="1">
      <c r="B3" s="282" t="s">
        <v>88</v>
      </c>
      <c r="C3" s="284" t="s">
        <v>181</v>
      </c>
      <c r="D3" s="285"/>
      <c r="E3" s="286"/>
      <c r="F3" s="284" t="s">
        <v>182</v>
      </c>
      <c r="G3" s="285"/>
      <c r="H3" s="285"/>
    </row>
    <row r="4" spans="2:8" ht="24.75" customHeight="1">
      <c r="B4" s="283"/>
      <c r="C4" s="89" t="s">
        <v>213</v>
      </c>
      <c r="D4" s="89" t="s">
        <v>60</v>
      </c>
      <c r="E4" s="252" t="s">
        <v>90</v>
      </c>
      <c r="F4" s="89" t="s">
        <v>213</v>
      </c>
      <c r="G4" s="89" t="s">
        <v>60</v>
      </c>
      <c r="H4" s="253" t="s">
        <v>90</v>
      </c>
    </row>
    <row r="5" spans="2:8" ht="24.75" customHeight="1">
      <c r="B5" s="12" t="s">
        <v>91</v>
      </c>
      <c r="C5" s="240">
        <v>10543.32</v>
      </c>
      <c r="D5" s="255">
        <v>8</v>
      </c>
      <c r="E5" s="90" t="s">
        <v>48</v>
      </c>
      <c r="F5" s="255">
        <v>8731.27</v>
      </c>
      <c r="G5" s="240">
        <v>9.5</v>
      </c>
      <c r="H5" s="85" t="s">
        <v>48</v>
      </c>
    </row>
    <row r="6" spans="2:8" ht="24.75" customHeight="1">
      <c r="B6" s="12" t="s">
        <v>92</v>
      </c>
      <c r="C6" s="189">
        <v>3340.91</v>
      </c>
      <c r="D6" s="197">
        <v>6.1</v>
      </c>
      <c r="E6" s="91">
        <f>RANK(D6,$D$6:$D$26)</f>
        <v>18</v>
      </c>
      <c r="F6" s="150">
        <v>4173.9400000000005</v>
      </c>
      <c r="G6" s="194">
        <v>10</v>
      </c>
      <c r="H6" s="86">
        <f>RANK(G6,$G$6:$G$26)</f>
        <v>9</v>
      </c>
    </row>
    <row r="7" spans="2:8" ht="24.75" customHeight="1">
      <c r="B7" s="12" t="s">
        <v>93</v>
      </c>
      <c r="C7" s="189">
        <v>512.47</v>
      </c>
      <c r="D7" s="197">
        <v>8.3</v>
      </c>
      <c r="E7" s="91">
        <f aca="true" t="shared" si="0" ref="E7:E26">RANK(D7,$D$6:$D$26)</f>
        <v>15</v>
      </c>
      <c r="F7" s="150">
        <v>258.4100000000001</v>
      </c>
      <c r="G7" s="194">
        <v>10.5</v>
      </c>
      <c r="H7" s="86">
        <f aca="true" t="shared" si="1" ref="H7:H26">RANK(G7,$G$6:$G$26)</f>
        <v>3</v>
      </c>
    </row>
    <row r="8" spans="2:8" ht="24.75" customHeight="1">
      <c r="B8" s="12" t="s">
        <v>94</v>
      </c>
      <c r="C8" s="189">
        <v>483.87</v>
      </c>
      <c r="D8" s="197">
        <v>8.7</v>
      </c>
      <c r="E8" s="91">
        <f t="shared" si="0"/>
        <v>11</v>
      </c>
      <c r="F8" s="150">
        <v>156.27999999999997</v>
      </c>
      <c r="G8" s="194">
        <v>6.9</v>
      </c>
      <c r="H8" s="86">
        <f t="shared" si="1"/>
        <v>20</v>
      </c>
    </row>
    <row r="9" spans="2:8" ht="24.75" customHeight="1">
      <c r="B9" s="12" t="s">
        <v>95</v>
      </c>
      <c r="C9" s="189">
        <v>549.42</v>
      </c>
      <c r="D9" s="197">
        <v>13.1</v>
      </c>
      <c r="E9" s="91">
        <f t="shared" si="0"/>
        <v>2</v>
      </c>
      <c r="F9" s="150">
        <v>283.2400000000001</v>
      </c>
      <c r="G9" s="194">
        <v>10.5</v>
      </c>
      <c r="H9" s="86">
        <f t="shared" si="1"/>
        <v>3</v>
      </c>
    </row>
    <row r="10" spans="2:8" ht="24.75" customHeight="1">
      <c r="B10" s="12" t="s">
        <v>96</v>
      </c>
      <c r="C10" s="189">
        <v>696.46</v>
      </c>
      <c r="D10" s="197">
        <v>8.6</v>
      </c>
      <c r="E10" s="91">
        <f t="shared" si="0"/>
        <v>14</v>
      </c>
      <c r="F10" s="150">
        <v>317.79999999999995</v>
      </c>
      <c r="G10" s="194">
        <v>9.8</v>
      </c>
      <c r="H10" s="86">
        <f>RANK(G10,$G$6:$G$26)</f>
        <v>10</v>
      </c>
    </row>
    <row r="11" spans="2:8" ht="24.75" customHeight="1">
      <c r="B11" s="12" t="s">
        <v>97</v>
      </c>
      <c r="C11" s="189">
        <v>588.18</v>
      </c>
      <c r="D11" s="197">
        <v>9.9</v>
      </c>
      <c r="E11" s="91">
        <f t="shared" si="0"/>
        <v>7</v>
      </c>
      <c r="F11" s="150">
        <v>458.36</v>
      </c>
      <c r="G11" s="194">
        <v>9.1</v>
      </c>
      <c r="H11" s="86">
        <f t="shared" si="1"/>
        <v>15</v>
      </c>
    </row>
    <row r="12" spans="2:8" ht="24.75" customHeight="1">
      <c r="B12" s="30" t="s">
        <v>98</v>
      </c>
      <c r="C12" s="190">
        <v>213.68</v>
      </c>
      <c r="D12" s="199">
        <v>10</v>
      </c>
      <c r="E12" s="92">
        <f t="shared" si="0"/>
        <v>6</v>
      </c>
      <c r="F12" s="192">
        <v>163.11</v>
      </c>
      <c r="G12" s="195">
        <v>9.7</v>
      </c>
      <c r="H12" s="86">
        <f t="shared" si="1"/>
        <v>12</v>
      </c>
    </row>
    <row r="13" spans="2:8" ht="24.75" customHeight="1">
      <c r="B13" s="12" t="s">
        <v>99</v>
      </c>
      <c r="C13" s="189">
        <v>364.09</v>
      </c>
      <c r="D13" s="197">
        <v>16.4</v>
      </c>
      <c r="E13" s="91">
        <f t="shared" si="0"/>
        <v>1</v>
      </c>
      <c r="F13" s="150">
        <v>187.50000000000006</v>
      </c>
      <c r="G13" s="194">
        <v>12.2</v>
      </c>
      <c r="H13" s="86">
        <f t="shared" si="1"/>
        <v>1</v>
      </c>
    </row>
    <row r="14" spans="2:8" ht="24.75" customHeight="1">
      <c r="B14" s="12" t="s">
        <v>100</v>
      </c>
      <c r="C14" s="189">
        <v>573.36</v>
      </c>
      <c r="D14" s="197">
        <v>7.3</v>
      </c>
      <c r="E14" s="91">
        <f>RANK(D14,$D$6:$D$26)</f>
        <v>17</v>
      </c>
      <c r="F14" s="150">
        <v>212.25</v>
      </c>
      <c r="G14" s="194">
        <v>8.9</v>
      </c>
      <c r="H14" s="86">
        <f t="shared" si="1"/>
        <v>16</v>
      </c>
    </row>
    <row r="15" spans="2:8" ht="24.75" customHeight="1">
      <c r="B15" s="12" t="s">
        <v>101</v>
      </c>
      <c r="C15" s="189">
        <v>590.92</v>
      </c>
      <c r="D15" s="197">
        <v>9.9</v>
      </c>
      <c r="E15" s="91">
        <f t="shared" si="0"/>
        <v>7</v>
      </c>
      <c r="F15" s="150">
        <v>269.7800000000001</v>
      </c>
      <c r="G15" s="194">
        <v>8.7</v>
      </c>
      <c r="H15" s="86">
        <f t="shared" si="1"/>
        <v>18</v>
      </c>
    </row>
    <row r="16" spans="2:8" ht="24.75" customHeight="1">
      <c r="B16" s="12" t="s">
        <v>102</v>
      </c>
      <c r="C16" s="189">
        <v>590.06</v>
      </c>
      <c r="D16" s="197">
        <v>7.9</v>
      </c>
      <c r="E16" s="91">
        <f t="shared" si="0"/>
        <v>16</v>
      </c>
      <c r="F16" s="150">
        <v>304.37</v>
      </c>
      <c r="G16" s="194">
        <v>9.5</v>
      </c>
      <c r="H16" s="86">
        <f t="shared" si="1"/>
        <v>13</v>
      </c>
    </row>
    <row r="17" spans="2:8" ht="24.75" customHeight="1">
      <c r="B17" s="12" t="s">
        <v>103</v>
      </c>
      <c r="C17" s="189">
        <v>455.94</v>
      </c>
      <c r="D17" s="197">
        <v>11.6</v>
      </c>
      <c r="E17" s="91">
        <f t="shared" si="0"/>
        <v>4</v>
      </c>
      <c r="F17" s="150">
        <v>201.32</v>
      </c>
      <c r="G17" s="194">
        <v>10.4</v>
      </c>
      <c r="H17" s="86">
        <f t="shared" si="1"/>
        <v>6</v>
      </c>
    </row>
    <row r="18" spans="2:8" ht="24.75" customHeight="1">
      <c r="B18" s="12" t="s">
        <v>104</v>
      </c>
      <c r="C18" s="189">
        <v>663.31</v>
      </c>
      <c r="D18" s="197">
        <v>8.7</v>
      </c>
      <c r="E18" s="91">
        <f t="shared" si="0"/>
        <v>11</v>
      </c>
      <c r="F18" s="150">
        <v>304.03999999999996</v>
      </c>
      <c r="G18" s="194">
        <v>10.2</v>
      </c>
      <c r="H18" s="86">
        <f t="shared" si="1"/>
        <v>7</v>
      </c>
    </row>
    <row r="19" spans="2:8" ht="24.75" customHeight="1">
      <c r="B19" s="12" t="s">
        <v>105</v>
      </c>
      <c r="C19" s="189">
        <v>424.33</v>
      </c>
      <c r="D19" s="197">
        <v>12.3</v>
      </c>
      <c r="E19" s="91">
        <f t="shared" si="0"/>
        <v>3</v>
      </c>
      <c r="F19" s="150">
        <v>220.82</v>
      </c>
      <c r="G19" s="194">
        <v>12</v>
      </c>
      <c r="H19" s="86">
        <f t="shared" si="1"/>
        <v>2</v>
      </c>
    </row>
    <row r="20" spans="2:8" ht="24.75" customHeight="1">
      <c r="B20" s="12" t="s">
        <v>106</v>
      </c>
      <c r="C20" s="189">
        <v>504.3</v>
      </c>
      <c r="D20" s="197">
        <v>-1.7</v>
      </c>
      <c r="E20" s="91">
        <f t="shared" si="0"/>
        <v>20</v>
      </c>
      <c r="F20" s="150">
        <v>299.74999999999994</v>
      </c>
      <c r="G20" s="194">
        <v>9.5</v>
      </c>
      <c r="H20" s="86">
        <f t="shared" si="1"/>
        <v>13</v>
      </c>
    </row>
    <row r="21" spans="2:8" ht="24.75" customHeight="1">
      <c r="B21" s="12" t="s">
        <v>107</v>
      </c>
      <c r="C21" s="189">
        <v>210.33</v>
      </c>
      <c r="D21" s="197">
        <v>10.5</v>
      </c>
      <c r="E21" s="91">
        <f t="shared" si="0"/>
        <v>5</v>
      </c>
      <c r="F21" s="150">
        <v>104.60999999999999</v>
      </c>
      <c r="G21" s="194">
        <v>8.9</v>
      </c>
      <c r="H21" s="86">
        <f t="shared" si="1"/>
        <v>16</v>
      </c>
    </row>
    <row r="22" spans="2:8" ht="24.75" customHeight="1">
      <c r="B22" s="12" t="s">
        <v>108</v>
      </c>
      <c r="C22" s="189">
        <v>167.12</v>
      </c>
      <c r="D22" s="197">
        <v>9.8</v>
      </c>
      <c r="E22" s="91">
        <f t="shared" si="0"/>
        <v>9</v>
      </c>
      <c r="F22" s="150">
        <v>131.77999999999997</v>
      </c>
      <c r="G22" s="194">
        <v>10.5</v>
      </c>
      <c r="H22" s="86">
        <f t="shared" si="1"/>
        <v>3</v>
      </c>
    </row>
    <row r="23" spans="2:8" ht="24.75" customHeight="1">
      <c r="B23" s="12" t="s">
        <v>109</v>
      </c>
      <c r="C23" s="189">
        <v>545.35</v>
      </c>
      <c r="D23" s="197">
        <v>9.8</v>
      </c>
      <c r="E23" s="91">
        <f t="shared" si="0"/>
        <v>9</v>
      </c>
      <c r="F23" s="150">
        <v>216.4799999999999</v>
      </c>
      <c r="G23" s="194">
        <v>10.2</v>
      </c>
      <c r="H23" s="86">
        <f t="shared" si="1"/>
        <v>7</v>
      </c>
    </row>
    <row r="24" spans="2:8" ht="24.75" customHeight="1">
      <c r="B24" s="12" t="s">
        <v>110</v>
      </c>
      <c r="C24" s="189">
        <v>93.39</v>
      </c>
      <c r="D24" s="197">
        <v>8.7</v>
      </c>
      <c r="E24" s="91">
        <f t="shared" si="0"/>
        <v>11</v>
      </c>
      <c r="F24" s="150">
        <v>66.90999999999998</v>
      </c>
      <c r="G24" s="194">
        <v>9.8</v>
      </c>
      <c r="H24" s="86">
        <f t="shared" si="1"/>
        <v>10</v>
      </c>
    </row>
    <row r="25" spans="2:8" ht="24.75" customHeight="1">
      <c r="B25" s="12" t="s">
        <v>111</v>
      </c>
      <c r="C25" s="189">
        <v>46.82</v>
      </c>
      <c r="D25" s="197">
        <v>4.7</v>
      </c>
      <c r="E25" s="91">
        <f t="shared" si="0"/>
        <v>19</v>
      </c>
      <c r="F25" s="150">
        <v>57.300000000000004</v>
      </c>
      <c r="G25" s="194">
        <v>6</v>
      </c>
      <c r="H25" s="86">
        <f t="shared" si="1"/>
        <v>21</v>
      </c>
    </row>
    <row r="26" spans="2:8" ht="24.75" customHeight="1" thickBot="1">
      <c r="B26" s="26" t="s">
        <v>112</v>
      </c>
      <c r="C26" s="191">
        <v>455.22</v>
      </c>
      <c r="D26" s="200">
        <v>-3.9</v>
      </c>
      <c r="E26" s="93">
        <f t="shared" si="0"/>
        <v>21</v>
      </c>
      <c r="F26" s="193">
        <v>288.17999999999995</v>
      </c>
      <c r="G26" s="196">
        <v>7.2</v>
      </c>
      <c r="H26" s="88">
        <f t="shared" si="1"/>
        <v>19</v>
      </c>
    </row>
  </sheetData>
  <mergeCells count="4">
    <mergeCell ref="B1:H1"/>
    <mergeCell ref="B3:B4"/>
    <mergeCell ref="C3:E3"/>
    <mergeCell ref="F3:H3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6"/>
  <sheetViews>
    <sheetView workbookViewId="0" topLeftCell="A1">
      <selection activeCell="G16" sqref="G16"/>
    </sheetView>
  </sheetViews>
  <sheetFormatPr defaultColWidth="9.140625" defaultRowHeight="30" customHeight="1"/>
  <cols>
    <col min="1" max="1" width="7.00390625" style="4" customWidth="1"/>
    <col min="2" max="2" width="18.421875" style="3" customWidth="1"/>
    <col min="3" max="3" width="26.00390625" style="3" customWidth="1"/>
    <col min="4" max="4" width="17.421875" style="3" customWidth="1"/>
    <col min="5" max="5" width="13.00390625" style="3" customWidth="1"/>
    <col min="6" max="16384" width="10.7109375" style="3" customWidth="1"/>
  </cols>
  <sheetData>
    <row r="1" spans="1:5" ht="30" customHeight="1">
      <c r="A1" s="4"/>
      <c r="B1" s="287" t="s">
        <v>121</v>
      </c>
      <c r="C1" s="287"/>
      <c r="D1" s="287"/>
      <c r="E1" s="287"/>
    </row>
    <row r="2" spans="2:5" ht="30" customHeight="1" thickBot="1">
      <c r="B2" s="113"/>
      <c r="C2" s="113"/>
      <c r="D2" s="113"/>
      <c r="E2" s="113"/>
    </row>
    <row r="3" spans="2:4" ht="24.75" customHeight="1">
      <c r="B3" s="282" t="s">
        <v>88</v>
      </c>
      <c r="C3" s="284" t="s">
        <v>174</v>
      </c>
      <c r="D3" s="285"/>
    </row>
    <row r="4" spans="2:4" ht="24.75" customHeight="1">
      <c r="B4" s="258"/>
      <c r="C4" s="89" t="s">
        <v>216</v>
      </c>
      <c r="D4" s="253" t="s">
        <v>90</v>
      </c>
    </row>
    <row r="5" spans="2:4" ht="24.75" customHeight="1">
      <c r="B5" s="12" t="s">
        <v>91</v>
      </c>
      <c r="C5" s="110">
        <v>8</v>
      </c>
      <c r="D5" s="85" t="s">
        <v>175</v>
      </c>
    </row>
    <row r="6" spans="2:4" ht="24.75" customHeight="1">
      <c r="B6" s="12" t="s">
        <v>92</v>
      </c>
      <c r="C6" s="110">
        <v>4.8</v>
      </c>
      <c r="D6" s="121">
        <f>RANK(C6,$C$6:$C$26)</f>
        <v>18</v>
      </c>
    </row>
    <row r="7" spans="2:4" ht="24.75" customHeight="1">
      <c r="B7" s="12" t="s">
        <v>93</v>
      </c>
      <c r="C7" s="110">
        <v>8.1</v>
      </c>
      <c r="D7" s="121">
        <f aca="true" t="shared" si="0" ref="D7:D26">RANK(C7,$C$6:$C$26)</f>
        <v>16</v>
      </c>
    </row>
    <row r="8" spans="2:4" ht="24.75" customHeight="1">
      <c r="B8" s="12" t="s">
        <v>94</v>
      </c>
      <c r="C8" s="110">
        <v>8.8</v>
      </c>
      <c r="D8" s="121">
        <f t="shared" si="0"/>
        <v>14</v>
      </c>
    </row>
    <row r="9" spans="2:4" ht="24.75" customHeight="1">
      <c r="B9" s="12" t="s">
        <v>95</v>
      </c>
      <c r="C9" s="110">
        <v>14.6</v>
      </c>
      <c r="D9" s="121">
        <f t="shared" si="0"/>
        <v>2</v>
      </c>
    </row>
    <row r="10" spans="2:4" ht="24.75" customHeight="1">
      <c r="B10" s="12" t="s">
        <v>96</v>
      </c>
      <c r="C10" s="110">
        <v>8.8</v>
      </c>
      <c r="D10" s="121">
        <f t="shared" si="0"/>
        <v>14</v>
      </c>
    </row>
    <row r="11" spans="2:4" ht="24.75" customHeight="1">
      <c r="B11" s="12" t="s">
        <v>97</v>
      </c>
      <c r="C11" s="110">
        <v>10.9</v>
      </c>
      <c r="D11" s="121">
        <f t="shared" si="0"/>
        <v>7</v>
      </c>
    </row>
    <row r="12" spans="2:4" ht="24.75" customHeight="1">
      <c r="B12" s="30" t="s">
        <v>98</v>
      </c>
      <c r="C12" s="111">
        <v>11.5</v>
      </c>
      <c r="D12" s="121">
        <f t="shared" si="0"/>
        <v>5</v>
      </c>
    </row>
    <row r="13" spans="2:4" ht="24.75" customHeight="1">
      <c r="B13" s="12" t="s">
        <v>99</v>
      </c>
      <c r="C13" s="110">
        <v>18</v>
      </c>
      <c r="D13" s="121">
        <f t="shared" si="0"/>
        <v>1</v>
      </c>
    </row>
    <row r="14" spans="2:4" ht="24.75" customHeight="1">
      <c r="B14" s="12" t="s">
        <v>100</v>
      </c>
      <c r="C14" s="110">
        <v>7.1</v>
      </c>
      <c r="D14" s="121">
        <f t="shared" si="0"/>
        <v>17</v>
      </c>
    </row>
    <row r="15" spans="2:4" ht="24.75" customHeight="1">
      <c r="B15" s="12" t="s">
        <v>101</v>
      </c>
      <c r="C15" s="110">
        <v>10.7</v>
      </c>
      <c r="D15" s="121">
        <f t="shared" si="0"/>
        <v>8</v>
      </c>
    </row>
    <row r="16" spans="2:4" ht="24.75" customHeight="1">
      <c r="B16" s="12" t="s">
        <v>102</v>
      </c>
      <c r="C16" s="110">
        <v>9.8</v>
      </c>
      <c r="D16" s="121">
        <f t="shared" si="0"/>
        <v>12</v>
      </c>
    </row>
    <row r="17" spans="2:4" ht="24.75" customHeight="1">
      <c r="B17" s="12" t="s">
        <v>103</v>
      </c>
      <c r="C17" s="110">
        <v>12.4</v>
      </c>
      <c r="D17" s="121">
        <f t="shared" si="0"/>
        <v>4</v>
      </c>
    </row>
    <row r="18" spans="2:4" ht="24.75" customHeight="1">
      <c r="B18" s="12" t="s">
        <v>104</v>
      </c>
      <c r="C18" s="110">
        <v>9.6</v>
      </c>
      <c r="D18" s="121">
        <f t="shared" si="0"/>
        <v>13</v>
      </c>
    </row>
    <row r="19" spans="2:4" ht="24.75" customHeight="1">
      <c r="B19" s="12" t="s">
        <v>105</v>
      </c>
      <c r="C19" s="110">
        <v>13.3</v>
      </c>
      <c r="D19" s="121">
        <f t="shared" si="0"/>
        <v>3</v>
      </c>
    </row>
    <row r="20" spans="2:4" ht="24.75" customHeight="1">
      <c r="B20" s="12" t="s">
        <v>106</v>
      </c>
      <c r="C20" s="110">
        <v>-4.6</v>
      </c>
      <c r="D20" s="121">
        <f t="shared" si="0"/>
        <v>20</v>
      </c>
    </row>
    <row r="21" spans="2:4" ht="24.75" customHeight="1">
      <c r="B21" s="12" t="s">
        <v>107</v>
      </c>
      <c r="C21" s="110">
        <v>10.2</v>
      </c>
      <c r="D21" s="121">
        <f t="shared" si="0"/>
        <v>9</v>
      </c>
    </row>
    <row r="22" spans="2:4" ht="24.75" customHeight="1">
      <c r="B22" s="12" t="s">
        <v>108</v>
      </c>
      <c r="C22" s="110">
        <v>11.4</v>
      </c>
      <c r="D22" s="121">
        <f t="shared" si="0"/>
        <v>6</v>
      </c>
    </row>
    <row r="23" spans="2:4" ht="24.75" customHeight="1">
      <c r="B23" s="12" t="s">
        <v>109</v>
      </c>
      <c r="C23" s="110">
        <v>9.9</v>
      </c>
      <c r="D23" s="121">
        <f t="shared" si="0"/>
        <v>11</v>
      </c>
    </row>
    <row r="24" spans="2:4" ht="24.75" customHeight="1">
      <c r="B24" s="12" t="s">
        <v>110</v>
      </c>
      <c r="C24" s="110">
        <v>10.2</v>
      </c>
      <c r="D24" s="121">
        <f t="shared" si="0"/>
        <v>9</v>
      </c>
    </row>
    <row r="25" spans="2:4" ht="24.75" customHeight="1">
      <c r="B25" s="12" t="s">
        <v>111</v>
      </c>
      <c r="C25" s="110">
        <v>0.9</v>
      </c>
      <c r="D25" s="121">
        <f t="shared" si="0"/>
        <v>19</v>
      </c>
    </row>
    <row r="26" spans="2:4" ht="24.75" customHeight="1" thickBot="1">
      <c r="B26" s="26" t="s">
        <v>112</v>
      </c>
      <c r="C26" s="112">
        <v>-7.9</v>
      </c>
      <c r="D26" s="153">
        <f t="shared" si="0"/>
        <v>21</v>
      </c>
    </row>
  </sheetData>
  <mergeCells count="3">
    <mergeCell ref="B1:E1"/>
    <mergeCell ref="B3:B4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IV27"/>
  <sheetViews>
    <sheetView workbookViewId="0" topLeftCell="A1">
      <selection activeCell="I23" sqref="I23"/>
    </sheetView>
  </sheetViews>
  <sheetFormatPr defaultColWidth="9.140625" defaultRowHeight="14.25"/>
  <cols>
    <col min="1" max="1" width="9.00390625" style="4" customWidth="1"/>
    <col min="2" max="2" width="8.57421875" style="3" customWidth="1"/>
    <col min="3" max="3" width="17.57421875" style="3" customWidth="1"/>
    <col min="4" max="4" width="15.140625" style="3" customWidth="1"/>
    <col min="5" max="5" width="12.140625" style="3" customWidth="1"/>
    <col min="6" max="6" width="11.421875" style="3" customWidth="1"/>
    <col min="7" max="7" width="9.00390625" style="4" customWidth="1"/>
    <col min="8" max="16384" width="9.00390625" style="3" customWidth="1"/>
  </cols>
  <sheetData>
    <row r="2" spans="3:5" ht="15">
      <c r="C2" s="287" t="s">
        <v>120</v>
      </c>
      <c r="D2" s="259"/>
      <c r="E2" s="259"/>
    </row>
    <row r="3" ht="24.75" customHeight="1" thickBot="1">
      <c r="E3" s="5" t="s">
        <v>87</v>
      </c>
    </row>
    <row r="4" spans="1:5" ht="24.75" customHeight="1">
      <c r="A4" s="4" t="s">
        <v>9</v>
      </c>
      <c r="B4" s="260" t="s">
        <v>113</v>
      </c>
      <c r="C4" s="288" t="s">
        <v>50</v>
      </c>
      <c r="D4" s="289"/>
      <c r="E4" s="289"/>
    </row>
    <row r="5" spans="2:5" ht="24.75" customHeight="1">
      <c r="B5" s="261"/>
      <c r="C5" s="89" t="s">
        <v>213</v>
      </c>
      <c r="D5" s="154" t="s">
        <v>60</v>
      </c>
      <c r="E5" s="253" t="s">
        <v>90</v>
      </c>
    </row>
    <row r="6" spans="1:256" s="55" customFormat="1" ht="24.75" customHeight="1">
      <c r="A6" s="4"/>
      <c r="B6" s="12" t="s">
        <v>91</v>
      </c>
      <c r="C6" s="114">
        <v>19748.67</v>
      </c>
      <c r="D6" s="110">
        <v>10.8</v>
      </c>
      <c r="E6" s="37" t="s">
        <v>48</v>
      </c>
      <c r="F6" s="3"/>
      <c r="G6" s="42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7" ht="24.75" customHeight="1">
      <c r="A7" s="4"/>
      <c r="B7" s="12" t="s">
        <v>92</v>
      </c>
      <c r="C7" s="114">
        <v>5251.4</v>
      </c>
      <c r="D7" s="110">
        <v>9.1</v>
      </c>
      <c r="E7" s="37">
        <f aca="true" t="shared" si="0" ref="E7:E27">RANK(D7,$D$7:$D$27)</f>
        <v>12</v>
      </c>
      <c r="G7" s="42"/>
    </row>
    <row r="8" spans="1:7" ht="24.75" customHeight="1">
      <c r="A8" s="4"/>
      <c r="B8" s="12" t="s">
        <v>93</v>
      </c>
      <c r="C8" s="114">
        <v>473.56</v>
      </c>
      <c r="D8" s="110">
        <v>6.9</v>
      </c>
      <c r="E8" s="37">
        <f t="shared" si="0"/>
        <v>15</v>
      </c>
      <c r="G8" s="42"/>
    </row>
    <row r="9" spans="1:7" ht="24.75" customHeight="1">
      <c r="A9" s="4"/>
      <c r="B9" s="12" t="s">
        <v>94</v>
      </c>
      <c r="C9" s="114">
        <v>495.97</v>
      </c>
      <c r="D9" s="110">
        <v>7.7</v>
      </c>
      <c r="E9" s="37">
        <f t="shared" si="0"/>
        <v>14</v>
      </c>
      <c r="G9" s="42"/>
    </row>
    <row r="10" spans="1:7" ht="24.75" customHeight="1">
      <c r="A10" s="4"/>
      <c r="B10" s="12" t="s">
        <v>95</v>
      </c>
      <c r="C10" s="114">
        <v>1126.72</v>
      </c>
      <c r="D10" s="110">
        <v>24.1</v>
      </c>
      <c r="E10" s="37">
        <f t="shared" si="0"/>
        <v>1</v>
      </c>
      <c r="G10" s="42"/>
    </row>
    <row r="11" spans="1:7" ht="24.75" customHeight="1">
      <c r="A11" s="4"/>
      <c r="B11" s="12" t="s">
        <v>96</v>
      </c>
      <c r="C11" s="114">
        <v>722.6</v>
      </c>
      <c r="D11" s="110">
        <v>6.8</v>
      </c>
      <c r="E11" s="37">
        <f t="shared" si="0"/>
        <v>16</v>
      </c>
      <c r="G11" s="42"/>
    </row>
    <row r="12" spans="1:7" ht="24.75" customHeight="1">
      <c r="A12" s="4"/>
      <c r="B12" s="12" t="s">
        <v>97</v>
      </c>
      <c r="C12" s="114">
        <v>829.43</v>
      </c>
      <c r="D12" s="110">
        <v>5.5</v>
      </c>
      <c r="E12" s="37">
        <f t="shared" si="0"/>
        <v>17</v>
      </c>
      <c r="G12" s="42"/>
    </row>
    <row r="13" spans="1:7" s="29" customFormat="1" ht="24.75" customHeight="1">
      <c r="A13" s="28"/>
      <c r="B13" s="30" t="s">
        <v>98</v>
      </c>
      <c r="C13" s="151">
        <v>447.74</v>
      </c>
      <c r="D13" s="111">
        <v>3.9</v>
      </c>
      <c r="E13" s="39">
        <f t="shared" si="0"/>
        <v>18</v>
      </c>
      <c r="G13" s="41"/>
    </row>
    <row r="14" spans="1:7" ht="24.75" customHeight="1">
      <c r="A14" s="4"/>
      <c r="B14" s="12" t="s">
        <v>99</v>
      </c>
      <c r="C14" s="114">
        <v>790.6</v>
      </c>
      <c r="D14" s="110">
        <v>12.3</v>
      </c>
      <c r="E14" s="37">
        <f t="shared" si="0"/>
        <v>9</v>
      </c>
      <c r="G14" s="42"/>
    </row>
    <row r="15" spans="1:7" ht="24.75" customHeight="1">
      <c r="A15" s="4"/>
      <c r="B15" s="12" t="s">
        <v>100</v>
      </c>
      <c r="C15" s="114">
        <v>640.04</v>
      </c>
      <c r="D15" s="110">
        <v>14.8</v>
      </c>
      <c r="E15" s="37">
        <f t="shared" si="0"/>
        <v>6</v>
      </c>
      <c r="G15" s="42"/>
    </row>
    <row r="16" spans="1:7" ht="24.75" customHeight="1">
      <c r="A16" s="4"/>
      <c r="B16" s="12" t="s">
        <v>101</v>
      </c>
      <c r="C16" s="114">
        <v>729.77</v>
      </c>
      <c r="D16" s="110">
        <v>14.8</v>
      </c>
      <c r="E16" s="37">
        <f t="shared" si="0"/>
        <v>6</v>
      </c>
      <c r="G16" s="42"/>
    </row>
    <row r="17" spans="1:7" ht="24.75" customHeight="1">
      <c r="A17" s="4"/>
      <c r="B17" s="12" t="s">
        <v>102</v>
      </c>
      <c r="C17" s="114">
        <v>1036.53</v>
      </c>
      <c r="D17" s="110">
        <v>8.2</v>
      </c>
      <c r="E17" s="37">
        <f t="shared" si="0"/>
        <v>13</v>
      </c>
      <c r="G17" s="42"/>
    </row>
    <row r="18" spans="1:7" ht="24.75" customHeight="1">
      <c r="A18" s="4"/>
      <c r="B18" s="12" t="s">
        <v>103</v>
      </c>
      <c r="C18" s="114">
        <v>778.72</v>
      </c>
      <c r="D18" s="110">
        <v>11.2</v>
      </c>
      <c r="E18" s="37">
        <f t="shared" si="0"/>
        <v>10</v>
      </c>
      <c r="G18" s="42"/>
    </row>
    <row r="19" spans="1:7" ht="24.75" customHeight="1">
      <c r="A19" s="4"/>
      <c r="B19" s="12" t="s">
        <v>104</v>
      </c>
      <c r="C19" s="114">
        <v>1037.28</v>
      </c>
      <c r="D19" s="110">
        <v>15.5</v>
      </c>
      <c r="E19" s="37">
        <f t="shared" si="0"/>
        <v>5</v>
      </c>
      <c r="G19" s="42"/>
    </row>
    <row r="20" spans="1:7" ht="24.75" customHeight="1">
      <c r="A20" s="4"/>
      <c r="B20" s="12" t="s">
        <v>105</v>
      </c>
      <c r="C20" s="114">
        <v>972.1</v>
      </c>
      <c r="D20" s="110">
        <v>23.4</v>
      </c>
      <c r="E20" s="37">
        <f t="shared" si="0"/>
        <v>2</v>
      </c>
      <c r="G20" s="42"/>
    </row>
    <row r="21" spans="1:7" ht="24.75" customHeight="1">
      <c r="A21" s="4"/>
      <c r="B21" s="12" t="s">
        <v>106</v>
      </c>
      <c r="C21" s="114">
        <v>1036.11</v>
      </c>
      <c r="D21" s="110">
        <v>13</v>
      </c>
      <c r="E21" s="37">
        <f t="shared" si="0"/>
        <v>8</v>
      </c>
      <c r="G21" s="42"/>
    </row>
    <row r="22" spans="1:7" ht="24.75" customHeight="1">
      <c r="A22" s="4"/>
      <c r="B22" s="12" t="s">
        <v>107</v>
      </c>
      <c r="C22" s="114">
        <v>425.13</v>
      </c>
      <c r="D22" s="110">
        <v>16.2</v>
      </c>
      <c r="E22" s="37">
        <f t="shared" si="0"/>
        <v>4</v>
      </c>
      <c r="G22" s="42"/>
    </row>
    <row r="23" spans="1:7" ht="24.75" customHeight="1">
      <c r="A23" s="4"/>
      <c r="B23" s="12" t="s">
        <v>108</v>
      </c>
      <c r="C23" s="114">
        <v>705.16</v>
      </c>
      <c r="D23" s="110">
        <v>22.5</v>
      </c>
      <c r="E23" s="37">
        <f t="shared" si="0"/>
        <v>3</v>
      </c>
      <c r="G23" s="42"/>
    </row>
    <row r="24" spans="1:7" ht="24.75" customHeight="1">
      <c r="A24" s="4"/>
      <c r="B24" s="12" t="s">
        <v>109</v>
      </c>
      <c r="C24" s="114">
        <v>794.47</v>
      </c>
      <c r="D24" s="110">
        <v>10.9</v>
      </c>
      <c r="E24" s="37">
        <f t="shared" si="0"/>
        <v>11</v>
      </c>
      <c r="G24" s="42"/>
    </row>
    <row r="25" spans="1:7" ht="24.75" customHeight="1">
      <c r="A25" s="4"/>
      <c r="B25" s="12" t="s">
        <v>110</v>
      </c>
      <c r="C25" s="114">
        <v>334.35</v>
      </c>
      <c r="D25" s="110">
        <v>-0.5</v>
      </c>
      <c r="E25" s="37">
        <f t="shared" si="0"/>
        <v>19</v>
      </c>
      <c r="G25" s="42"/>
    </row>
    <row r="26" spans="1:7" ht="24.75" customHeight="1">
      <c r="A26" s="4"/>
      <c r="B26" s="12" t="s">
        <v>111</v>
      </c>
      <c r="C26" s="114">
        <v>317.61</v>
      </c>
      <c r="D26" s="110">
        <v>-9.1</v>
      </c>
      <c r="E26" s="37">
        <f t="shared" si="0"/>
        <v>21</v>
      </c>
      <c r="G26" s="42"/>
    </row>
    <row r="27" spans="1:7" ht="24.75" customHeight="1" thickBot="1">
      <c r="A27" s="4"/>
      <c r="B27" s="26" t="s">
        <v>112</v>
      </c>
      <c r="C27" s="152">
        <v>786.59</v>
      </c>
      <c r="D27" s="112">
        <v>-2.5</v>
      </c>
      <c r="E27" s="40">
        <f t="shared" si="0"/>
        <v>20</v>
      </c>
      <c r="G27" s="42"/>
    </row>
    <row r="28" ht="19.5" customHeight="1"/>
  </sheetData>
  <mergeCells count="3">
    <mergeCell ref="C2:E2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2:H27"/>
  <sheetViews>
    <sheetView workbookViewId="0" topLeftCell="A4">
      <selection activeCell="C6" sqref="C6"/>
    </sheetView>
  </sheetViews>
  <sheetFormatPr defaultColWidth="9.140625" defaultRowHeight="14.25"/>
  <cols>
    <col min="2" max="2" width="15.140625" style="0" customWidth="1"/>
    <col min="3" max="3" width="19.00390625" style="0" customWidth="1"/>
    <col min="4" max="4" width="17.57421875" style="0" customWidth="1"/>
    <col min="5" max="5" width="12.421875" style="0" customWidth="1"/>
  </cols>
  <sheetData>
    <row r="2" spans="2:5" ht="14.25">
      <c r="B2" s="287" t="s">
        <v>119</v>
      </c>
      <c r="C2" s="290"/>
      <c r="D2" s="290"/>
      <c r="E2" s="290"/>
    </row>
    <row r="3" ht="24.75" customHeight="1" thickBot="1">
      <c r="E3" s="5" t="s">
        <v>87</v>
      </c>
    </row>
    <row r="4" spans="2:5" ht="24.75" customHeight="1">
      <c r="B4" s="282" t="s">
        <v>113</v>
      </c>
      <c r="C4" s="291" t="s">
        <v>61</v>
      </c>
      <c r="D4" s="292"/>
      <c r="E4" s="292"/>
    </row>
    <row r="5" spans="2:5" ht="24.75" customHeight="1">
      <c r="B5" s="283"/>
      <c r="C5" s="89" t="s">
        <v>213</v>
      </c>
      <c r="D5" s="89" t="s">
        <v>60</v>
      </c>
      <c r="E5" s="253" t="s">
        <v>90</v>
      </c>
    </row>
    <row r="6" spans="2:5" ht="24.75" customHeight="1">
      <c r="B6" s="12" t="s">
        <v>91</v>
      </c>
      <c r="C6" s="298">
        <v>9961.36634</v>
      </c>
      <c r="D6" s="256">
        <v>12</v>
      </c>
      <c r="E6" s="37" t="s">
        <v>48</v>
      </c>
    </row>
    <row r="7" spans="2:5" ht="24.75" customHeight="1">
      <c r="B7" s="12" t="s">
        <v>92</v>
      </c>
      <c r="C7" s="114">
        <v>3579.1689800000004</v>
      </c>
      <c r="D7" s="110">
        <v>10.7</v>
      </c>
      <c r="E7" s="37">
        <f>RANK(D7,$D$7:$D$27)</f>
        <v>20</v>
      </c>
    </row>
    <row r="8" spans="2:5" ht="24.75" customHeight="1">
      <c r="B8" s="12" t="s">
        <v>93</v>
      </c>
      <c r="C8" s="114">
        <v>368.82669000000004</v>
      </c>
      <c r="D8" s="110">
        <v>12</v>
      </c>
      <c r="E8" s="37">
        <f aca="true" t="shared" si="0" ref="E8:E27">RANK(D8,$D$7:$D$27)</f>
        <v>16</v>
      </c>
    </row>
    <row r="9" spans="2:5" ht="24.75" customHeight="1">
      <c r="B9" s="12" t="s">
        <v>94</v>
      </c>
      <c r="C9" s="114">
        <v>207.52028</v>
      </c>
      <c r="D9" s="110">
        <v>11.5</v>
      </c>
      <c r="E9" s="37">
        <f t="shared" si="0"/>
        <v>18</v>
      </c>
    </row>
    <row r="10" spans="2:5" ht="24.75" customHeight="1">
      <c r="B10" s="12" t="s">
        <v>95</v>
      </c>
      <c r="C10" s="114">
        <v>391.52606000000003</v>
      </c>
      <c r="D10" s="110">
        <v>13.6</v>
      </c>
      <c r="E10" s="37">
        <f t="shared" si="0"/>
        <v>2</v>
      </c>
    </row>
    <row r="11" spans="2:5" ht="24.75" customHeight="1">
      <c r="B11" s="12" t="s">
        <v>96</v>
      </c>
      <c r="C11" s="114">
        <v>440.1386800000001</v>
      </c>
      <c r="D11" s="110">
        <v>13</v>
      </c>
      <c r="E11" s="37">
        <f t="shared" si="0"/>
        <v>7</v>
      </c>
    </row>
    <row r="12" spans="2:5" ht="24.75" customHeight="1">
      <c r="B12" s="12" t="s">
        <v>97</v>
      </c>
      <c r="C12" s="114">
        <v>626.16743</v>
      </c>
      <c r="D12" s="110">
        <v>12.9</v>
      </c>
      <c r="E12" s="37">
        <f t="shared" si="0"/>
        <v>8</v>
      </c>
    </row>
    <row r="13" spans="2:8" s="38" customFormat="1" ht="24.75" customHeight="1">
      <c r="B13" s="30" t="s">
        <v>98</v>
      </c>
      <c r="C13" s="151">
        <v>208.81675</v>
      </c>
      <c r="D13" s="111">
        <v>12.3</v>
      </c>
      <c r="E13" s="39">
        <f t="shared" si="0"/>
        <v>14</v>
      </c>
      <c r="H13"/>
    </row>
    <row r="14" spans="2:5" ht="24.75" customHeight="1">
      <c r="B14" s="12" t="s">
        <v>99</v>
      </c>
      <c r="C14" s="114">
        <v>294.0103</v>
      </c>
      <c r="D14" s="110">
        <v>13.3</v>
      </c>
      <c r="E14" s="37">
        <f t="shared" si="0"/>
        <v>5</v>
      </c>
    </row>
    <row r="15" spans="2:5" ht="24.75" customHeight="1">
      <c r="B15" s="12" t="s">
        <v>100</v>
      </c>
      <c r="C15" s="114">
        <v>278.41618</v>
      </c>
      <c r="D15" s="110">
        <v>12.2</v>
      </c>
      <c r="E15" s="37">
        <f t="shared" si="0"/>
        <v>15</v>
      </c>
    </row>
    <row r="16" spans="2:5" ht="24.75" customHeight="1">
      <c r="B16" s="12" t="s">
        <v>101</v>
      </c>
      <c r="C16" s="114">
        <v>405.75332000000003</v>
      </c>
      <c r="D16" s="110">
        <v>13.3</v>
      </c>
      <c r="E16" s="37">
        <f t="shared" si="0"/>
        <v>5</v>
      </c>
    </row>
    <row r="17" spans="2:5" ht="24.75" customHeight="1">
      <c r="B17" s="12" t="s">
        <v>102</v>
      </c>
      <c r="C17" s="114">
        <v>503.57808000000006</v>
      </c>
      <c r="D17" s="110">
        <v>11.8</v>
      </c>
      <c r="E17" s="37">
        <f t="shared" si="0"/>
        <v>17</v>
      </c>
    </row>
    <row r="18" spans="2:5" ht="24.75" customHeight="1">
      <c r="B18" s="12" t="s">
        <v>103</v>
      </c>
      <c r="C18" s="114">
        <v>282.43201</v>
      </c>
      <c r="D18" s="110">
        <v>12.7</v>
      </c>
      <c r="E18" s="37">
        <f t="shared" si="0"/>
        <v>10</v>
      </c>
    </row>
    <row r="19" spans="2:5" ht="24.75" customHeight="1">
      <c r="B19" s="12" t="s">
        <v>104</v>
      </c>
      <c r="C19" s="114">
        <v>481.7278800000001</v>
      </c>
      <c r="D19" s="110">
        <v>12.5</v>
      </c>
      <c r="E19" s="37">
        <f t="shared" si="0"/>
        <v>12</v>
      </c>
    </row>
    <row r="20" spans="2:5" ht="24.75" customHeight="1">
      <c r="B20" s="12" t="s">
        <v>105</v>
      </c>
      <c r="C20" s="114">
        <v>292.10346</v>
      </c>
      <c r="D20" s="110">
        <v>12.9</v>
      </c>
      <c r="E20" s="37">
        <f t="shared" si="0"/>
        <v>8</v>
      </c>
    </row>
    <row r="21" spans="2:5" ht="24.75" customHeight="1">
      <c r="B21" s="12" t="s">
        <v>106</v>
      </c>
      <c r="C21" s="114">
        <v>455.89525999999995</v>
      </c>
      <c r="D21" s="110">
        <v>13.5</v>
      </c>
      <c r="E21" s="37">
        <f t="shared" si="0"/>
        <v>3</v>
      </c>
    </row>
    <row r="22" spans="2:5" ht="24.75" customHeight="1">
      <c r="B22" s="12" t="s">
        <v>107</v>
      </c>
      <c r="C22" s="114">
        <v>142.05529</v>
      </c>
      <c r="D22" s="110">
        <v>12.7</v>
      </c>
      <c r="E22" s="37">
        <f t="shared" si="0"/>
        <v>10</v>
      </c>
    </row>
    <row r="23" spans="2:5" ht="24.75" customHeight="1">
      <c r="B23" s="12" t="s">
        <v>108</v>
      </c>
      <c r="C23" s="114">
        <v>183.98367000000002</v>
      </c>
      <c r="D23" s="110">
        <v>13.5</v>
      </c>
      <c r="E23" s="37">
        <f t="shared" si="0"/>
        <v>3</v>
      </c>
    </row>
    <row r="24" spans="2:5" ht="24.75" customHeight="1">
      <c r="B24" s="12" t="s">
        <v>109</v>
      </c>
      <c r="C24" s="114">
        <v>347.97493000000003</v>
      </c>
      <c r="D24" s="110">
        <v>14.2</v>
      </c>
      <c r="E24" s="37">
        <f t="shared" si="0"/>
        <v>1</v>
      </c>
    </row>
    <row r="25" spans="2:5" ht="24.75" customHeight="1">
      <c r="B25" s="12" t="s">
        <v>110</v>
      </c>
      <c r="C25" s="114">
        <v>53.561609999999995</v>
      </c>
      <c r="D25" s="110">
        <v>12.5</v>
      </c>
      <c r="E25" s="37">
        <f t="shared" si="0"/>
        <v>12</v>
      </c>
    </row>
    <row r="26" spans="2:5" ht="24.75" customHeight="1">
      <c r="B26" s="12" t="s">
        <v>111</v>
      </c>
      <c r="C26" s="114">
        <v>54.01347</v>
      </c>
      <c r="D26" s="110">
        <v>7.1</v>
      </c>
      <c r="E26" s="37">
        <f t="shared" si="0"/>
        <v>21</v>
      </c>
    </row>
    <row r="27" spans="2:5" ht="24.75" customHeight="1" thickBot="1">
      <c r="B27" s="26" t="s">
        <v>112</v>
      </c>
      <c r="C27" s="152">
        <v>363.69601</v>
      </c>
      <c r="D27" s="112">
        <v>11</v>
      </c>
      <c r="E27" s="40">
        <f t="shared" si="0"/>
        <v>19</v>
      </c>
    </row>
  </sheetData>
  <mergeCells count="3">
    <mergeCell ref="B2:E2"/>
    <mergeCell ref="B4:B5"/>
    <mergeCell ref="C4:E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I28"/>
  <sheetViews>
    <sheetView tabSelected="1" workbookViewId="0" topLeftCell="A1">
      <selection activeCell="K22" sqref="K22"/>
    </sheetView>
  </sheetViews>
  <sheetFormatPr defaultColWidth="9.140625" defaultRowHeight="14.25"/>
  <cols>
    <col min="1" max="1" width="9.00390625" style="4" customWidth="1"/>
    <col min="2" max="2" width="9.00390625" style="3" customWidth="1"/>
    <col min="3" max="3" width="15.57421875" style="3" customWidth="1"/>
    <col min="4" max="5" width="11.00390625" style="3" customWidth="1"/>
    <col min="6" max="6" width="14.57421875" style="3" customWidth="1"/>
    <col min="7" max="8" width="11.00390625" style="3" customWidth="1"/>
    <col min="9" max="9" width="9.00390625" style="4" customWidth="1"/>
    <col min="10" max="16384" width="9.00390625" style="3" customWidth="1"/>
  </cols>
  <sheetData>
    <row r="2" spans="2:8" ht="14.25">
      <c r="B2" s="287" t="s">
        <v>179</v>
      </c>
      <c r="C2" s="290"/>
      <c r="D2" s="290"/>
      <c r="E2" s="290"/>
      <c r="F2" s="290"/>
      <c r="G2" s="290"/>
      <c r="H2" s="290"/>
    </row>
    <row r="3" spans="3:8" ht="24.75" customHeight="1" thickBot="1">
      <c r="C3" s="44"/>
      <c r="D3" s="44"/>
      <c r="E3" s="44"/>
      <c r="F3" s="44"/>
      <c r="G3" s="44"/>
      <c r="H3" s="5" t="s">
        <v>130</v>
      </c>
    </row>
    <row r="4" spans="2:8" ht="24.75" customHeight="1">
      <c r="B4" s="282" t="s">
        <v>88</v>
      </c>
      <c r="C4" s="294" t="s">
        <v>205</v>
      </c>
      <c r="D4" s="294"/>
      <c r="E4" s="294"/>
      <c r="F4" s="294" t="s">
        <v>206</v>
      </c>
      <c r="G4" s="294"/>
      <c r="H4" s="295"/>
    </row>
    <row r="5" spans="2:8" ht="24.75" customHeight="1">
      <c r="B5" s="283"/>
      <c r="C5" s="89" t="s">
        <v>213</v>
      </c>
      <c r="D5" s="36" t="s">
        <v>60</v>
      </c>
      <c r="E5" s="36" t="s">
        <v>90</v>
      </c>
      <c r="F5" s="89" t="s">
        <v>213</v>
      </c>
      <c r="G5" s="36" t="s">
        <v>60</v>
      </c>
      <c r="H5" s="37" t="s">
        <v>90</v>
      </c>
    </row>
    <row r="6" spans="2:8" ht="24.75" customHeight="1">
      <c r="B6" s="12" t="s">
        <v>91</v>
      </c>
      <c r="C6" s="90">
        <v>2376.85</v>
      </c>
      <c r="D6" s="90">
        <v>6.8</v>
      </c>
      <c r="E6" s="90" t="s">
        <v>48</v>
      </c>
      <c r="F6" s="90">
        <v>5166.62</v>
      </c>
      <c r="G6" s="90">
        <v>14.7</v>
      </c>
      <c r="H6" s="85" t="s">
        <v>48</v>
      </c>
    </row>
    <row r="7" spans="2:8" ht="24.75" customHeight="1">
      <c r="B7" s="12" t="s">
        <v>92</v>
      </c>
      <c r="C7" s="114">
        <v>800.98</v>
      </c>
      <c r="D7" s="110">
        <v>8.4</v>
      </c>
      <c r="E7" s="91">
        <f>RANK(D7,$D$7:$D$27)</f>
        <v>14</v>
      </c>
      <c r="F7" s="114">
        <v>1003.23</v>
      </c>
      <c r="G7" s="110">
        <v>16.5</v>
      </c>
      <c r="H7" s="86">
        <f>RANK(G7,$G$7:$G$27)</f>
        <v>9</v>
      </c>
    </row>
    <row r="8" spans="2:8" ht="24.75" customHeight="1">
      <c r="B8" s="12" t="s">
        <v>93</v>
      </c>
      <c r="C8" s="114">
        <v>33.29</v>
      </c>
      <c r="D8" s="110">
        <v>5</v>
      </c>
      <c r="E8" s="91">
        <f aca="true" t="shared" si="0" ref="E8:E27">RANK(D8,$D$7:$D$27)</f>
        <v>17</v>
      </c>
      <c r="F8" s="114">
        <v>116.73</v>
      </c>
      <c r="G8" s="110">
        <v>18.9</v>
      </c>
      <c r="H8" s="86">
        <f aca="true" t="shared" si="1" ref="H8:H27">RANK(G8,$G$7:$G$27)</f>
        <v>8</v>
      </c>
    </row>
    <row r="9" spans="2:8" ht="24.75" customHeight="1">
      <c r="B9" s="12" t="s">
        <v>94</v>
      </c>
      <c r="C9" s="114">
        <v>37.97</v>
      </c>
      <c r="D9" s="110">
        <v>-16.5</v>
      </c>
      <c r="E9" s="91">
        <f t="shared" si="0"/>
        <v>21</v>
      </c>
      <c r="F9" s="114">
        <v>82.29</v>
      </c>
      <c r="G9" s="110">
        <v>5.4</v>
      </c>
      <c r="H9" s="86">
        <f t="shared" si="1"/>
        <v>18</v>
      </c>
    </row>
    <row r="10" spans="2:8" ht="24.75" customHeight="1">
      <c r="B10" s="12" t="s">
        <v>95</v>
      </c>
      <c r="C10" s="114">
        <v>87.41</v>
      </c>
      <c r="D10" s="110">
        <v>10.4</v>
      </c>
      <c r="E10" s="91">
        <f t="shared" si="0"/>
        <v>9</v>
      </c>
      <c r="F10" s="114">
        <v>231.39</v>
      </c>
      <c r="G10" s="110">
        <v>19.9</v>
      </c>
      <c r="H10" s="86">
        <f t="shared" si="1"/>
        <v>6</v>
      </c>
    </row>
    <row r="11" spans="2:8" ht="24.75" customHeight="1">
      <c r="B11" s="12" t="s">
        <v>96</v>
      </c>
      <c r="C11" s="114">
        <v>67.06</v>
      </c>
      <c r="D11" s="110">
        <v>7.9</v>
      </c>
      <c r="E11" s="91">
        <f t="shared" si="0"/>
        <v>15</v>
      </c>
      <c r="F11" s="114">
        <v>149.08</v>
      </c>
      <c r="G11" s="110">
        <v>15.3</v>
      </c>
      <c r="H11" s="86">
        <f t="shared" si="1"/>
        <v>10</v>
      </c>
    </row>
    <row r="12" spans="2:8" ht="24.75" customHeight="1">
      <c r="B12" s="12" t="s">
        <v>97</v>
      </c>
      <c r="C12" s="114">
        <v>73.37</v>
      </c>
      <c r="D12" s="110">
        <v>0.5</v>
      </c>
      <c r="E12" s="91">
        <f t="shared" si="0"/>
        <v>19</v>
      </c>
      <c r="F12" s="114">
        <v>212.7</v>
      </c>
      <c r="G12" s="110">
        <v>13.9</v>
      </c>
      <c r="H12" s="86">
        <f t="shared" si="1"/>
        <v>11</v>
      </c>
    </row>
    <row r="13" spans="1:9" s="29" customFormat="1" ht="24.75" customHeight="1">
      <c r="A13" s="28"/>
      <c r="B13" s="30" t="s">
        <v>98</v>
      </c>
      <c r="C13" s="151">
        <v>27.59</v>
      </c>
      <c r="D13" s="155">
        <v>12.8</v>
      </c>
      <c r="E13" s="92">
        <f t="shared" si="0"/>
        <v>6</v>
      </c>
      <c r="F13" s="151">
        <v>163.71</v>
      </c>
      <c r="G13" s="111">
        <v>20</v>
      </c>
      <c r="H13" s="87">
        <f t="shared" si="1"/>
        <v>5</v>
      </c>
      <c r="I13" s="28"/>
    </row>
    <row r="14" spans="2:8" ht="24.75" customHeight="1">
      <c r="B14" s="12" t="s">
        <v>99</v>
      </c>
      <c r="C14" s="114">
        <v>35.6</v>
      </c>
      <c r="D14" s="110">
        <v>18.8</v>
      </c>
      <c r="E14" s="91">
        <f t="shared" si="0"/>
        <v>4</v>
      </c>
      <c r="F14" s="114">
        <v>135</v>
      </c>
      <c r="G14" s="110">
        <v>21.3</v>
      </c>
      <c r="H14" s="86">
        <f t="shared" si="1"/>
        <v>3</v>
      </c>
    </row>
    <row r="15" spans="2:8" ht="24.75" customHeight="1">
      <c r="B15" s="12" t="s">
        <v>100</v>
      </c>
      <c r="C15" s="114">
        <v>39.56</v>
      </c>
      <c r="D15" s="110">
        <v>10.6</v>
      </c>
      <c r="E15" s="91">
        <f t="shared" si="0"/>
        <v>8</v>
      </c>
      <c r="F15" s="114">
        <v>125.62</v>
      </c>
      <c r="G15" s="110">
        <v>8.8</v>
      </c>
      <c r="H15" s="86">
        <f t="shared" si="1"/>
        <v>17</v>
      </c>
    </row>
    <row r="16" spans="2:8" ht="24.75" customHeight="1">
      <c r="B16" s="12" t="s">
        <v>101</v>
      </c>
      <c r="C16" s="114">
        <v>62.38</v>
      </c>
      <c r="D16" s="110">
        <v>6.4</v>
      </c>
      <c r="E16" s="91">
        <f t="shared" si="0"/>
        <v>16</v>
      </c>
      <c r="F16" s="114">
        <v>157.3</v>
      </c>
      <c r="G16" s="110">
        <v>9.6</v>
      </c>
      <c r="H16" s="86">
        <f t="shared" si="1"/>
        <v>15</v>
      </c>
    </row>
    <row r="17" spans="2:8" ht="24.75" customHeight="1">
      <c r="B17" s="12" t="s">
        <v>102</v>
      </c>
      <c r="C17" s="114">
        <v>67.18</v>
      </c>
      <c r="D17" s="110">
        <v>8.8</v>
      </c>
      <c r="E17" s="91">
        <f t="shared" si="0"/>
        <v>13</v>
      </c>
      <c r="F17" s="114">
        <v>286.12</v>
      </c>
      <c r="G17" s="110">
        <v>20.8</v>
      </c>
      <c r="H17" s="86">
        <f t="shared" si="1"/>
        <v>4</v>
      </c>
    </row>
    <row r="18" spans="2:8" ht="24.75" customHeight="1">
      <c r="B18" s="12" t="s">
        <v>103</v>
      </c>
      <c r="C18" s="114">
        <v>58.63</v>
      </c>
      <c r="D18" s="110">
        <v>9.4</v>
      </c>
      <c r="E18" s="91">
        <f t="shared" si="0"/>
        <v>11</v>
      </c>
      <c r="F18" s="114">
        <v>142.36</v>
      </c>
      <c r="G18" s="110">
        <v>11.9</v>
      </c>
      <c r="H18" s="86">
        <f t="shared" si="1"/>
        <v>14</v>
      </c>
    </row>
    <row r="19" spans="2:8" ht="24.75" customHeight="1">
      <c r="B19" s="12" t="s">
        <v>104</v>
      </c>
      <c r="C19" s="114">
        <v>83.11</v>
      </c>
      <c r="D19" s="110">
        <v>9.1</v>
      </c>
      <c r="E19" s="91">
        <f t="shared" si="0"/>
        <v>12</v>
      </c>
      <c r="F19" s="114">
        <v>216.63</v>
      </c>
      <c r="G19" s="110">
        <v>13.9</v>
      </c>
      <c r="H19" s="86">
        <f t="shared" si="1"/>
        <v>11</v>
      </c>
    </row>
    <row r="20" spans="2:8" ht="24.75" customHeight="1">
      <c r="B20" s="12" t="s">
        <v>105</v>
      </c>
      <c r="C20" s="114">
        <v>44.1</v>
      </c>
      <c r="D20" s="110">
        <v>22.2</v>
      </c>
      <c r="E20" s="91">
        <f t="shared" si="0"/>
        <v>1</v>
      </c>
      <c r="F20" s="114">
        <v>159.3</v>
      </c>
      <c r="G20" s="110">
        <v>25.8</v>
      </c>
      <c r="H20" s="86">
        <f t="shared" si="1"/>
        <v>1</v>
      </c>
    </row>
    <row r="21" spans="2:8" ht="24.75" customHeight="1">
      <c r="B21" s="12" t="s">
        <v>106</v>
      </c>
      <c r="C21" s="114">
        <v>55.44</v>
      </c>
      <c r="D21" s="110">
        <v>3.7</v>
      </c>
      <c r="E21" s="91">
        <f t="shared" si="0"/>
        <v>18</v>
      </c>
      <c r="F21" s="114">
        <v>212.94</v>
      </c>
      <c r="G21" s="110">
        <v>9.3</v>
      </c>
      <c r="H21" s="86">
        <f t="shared" si="1"/>
        <v>16</v>
      </c>
    </row>
    <row r="22" spans="2:8" ht="24.75" customHeight="1">
      <c r="B22" s="12" t="s">
        <v>107</v>
      </c>
      <c r="C22" s="114">
        <v>21.59</v>
      </c>
      <c r="D22" s="110">
        <v>19.9</v>
      </c>
      <c r="E22" s="91">
        <f t="shared" si="0"/>
        <v>2</v>
      </c>
      <c r="F22" s="114">
        <v>147.3</v>
      </c>
      <c r="G22" s="110">
        <v>3.3</v>
      </c>
      <c r="H22" s="86">
        <f t="shared" si="1"/>
        <v>20</v>
      </c>
    </row>
    <row r="23" spans="2:8" ht="24.75" customHeight="1">
      <c r="B23" s="12" t="s">
        <v>108</v>
      </c>
      <c r="C23" s="114">
        <v>27.68</v>
      </c>
      <c r="D23" s="110">
        <v>12.4</v>
      </c>
      <c r="E23" s="91">
        <f t="shared" si="0"/>
        <v>7</v>
      </c>
      <c r="F23" s="114">
        <v>170.19</v>
      </c>
      <c r="G23" s="110">
        <v>23.3</v>
      </c>
      <c r="H23" s="86">
        <f t="shared" si="1"/>
        <v>2</v>
      </c>
    </row>
    <row r="24" spans="2:8" ht="24.75" customHeight="1">
      <c r="B24" s="12" t="s">
        <v>109</v>
      </c>
      <c r="C24" s="114">
        <v>52.53</v>
      </c>
      <c r="D24" s="110">
        <v>10.2</v>
      </c>
      <c r="E24" s="91">
        <f t="shared" si="0"/>
        <v>10</v>
      </c>
      <c r="F24" s="114">
        <v>157.64</v>
      </c>
      <c r="G24" s="110">
        <v>19.2</v>
      </c>
      <c r="H24" s="86">
        <f t="shared" si="1"/>
        <v>7</v>
      </c>
    </row>
    <row r="25" spans="2:8" ht="24.75" customHeight="1">
      <c r="B25" s="12" t="s">
        <v>110</v>
      </c>
      <c r="C25" s="114">
        <v>22.42</v>
      </c>
      <c r="D25" s="110">
        <v>15.6</v>
      </c>
      <c r="E25" s="91">
        <f t="shared" si="0"/>
        <v>5</v>
      </c>
      <c r="F25" s="114">
        <v>115.7</v>
      </c>
      <c r="G25" s="110">
        <v>12.3</v>
      </c>
      <c r="H25" s="86">
        <f t="shared" si="1"/>
        <v>13</v>
      </c>
    </row>
    <row r="26" spans="2:8" ht="24.75" customHeight="1">
      <c r="B26" s="12" t="s">
        <v>111</v>
      </c>
      <c r="C26" s="114">
        <v>19.77</v>
      </c>
      <c r="D26" s="110">
        <v>19.5</v>
      </c>
      <c r="E26" s="91">
        <f t="shared" si="0"/>
        <v>3</v>
      </c>
      <c r="F26" s="114">
        <v>143.14</v>
      </c>
      <c r="G26" s="110">
        <v>-24.1</v>
      </c>
      <c r="H26" s="86">
        <f t="shared" si="1"/>
        <v>21</v>
      </c>
    </row>
    <row r="27" spans="2:8" ht="24.75" customHeight="1" thickBot="1">
      <c r="B27" s="26" t="s">
        <v>112</v>
      </c>
      <c r="C27" s="152">
        <v>71.82</v>
      </c>
      <c r="D27" s="112">
        <v>-11.1</v>
      </c>
      <c r="E27" s="93">
        <f t="shared" si="0"/>
        <v>20</v>
      </c>
      <c r="F27" s="152">
        <v>258.82</v>
      </c>
      <c r="G27" s="112">
        <v>4.7</v>
      </c>
      <c r="H27" s="88">
        <f t="shared" si="1"/>
        <v>19</v>
      </c>
    </row>
    <row r="28" spans="2:9" ht="33.75" customHeight="1">
      <c r="B28" s="293" t="s">
        <v>224</v>
      </c>
      <c r="C28" s="293"/>
      <c r="D28" s="293"/>
      <c r="E28" s="293"/>
      <c r="F28" s="293"/>
      <c r="G28" s="293"/>
      <c r="H28" s="293"/>
      <c r="I28" s="228"/>
    </row>
  </sheetData>
  <mergeCells count="5">
    <mergeCell ref="B28:H28"/>
    <mergeCell ref="B2:H2"/>
    <mergeCell ref="C4:E4"/>
    <mergeCell ref="F4:H4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M28"/>
  <sheetViews>
    <sheetView zoomScaleSheetLayoutView="100" workbookViewId="0" topLeftCell="A1">
      <selection activeCell="L20" sqref="L20"/>
    </sheetView>
  </sheetViews>
  <sheetFormatPr defaultColWidth="9.140625" defaultRowHeight="14.25"/>
  <cols>
    <col min="2" max="2" width="8.28125" style="0" customWidth="1"/>
    <col min="3" max="3" width="12.00390625" style="0" customWidth="1"/>
    <col min="4" max="4" width="11.00390625" style="0" customWidth="1"/>
    <col min="5" max="5" width="10.140625" style="0" customWidth="1"/>
    <col min="6" max="6" width="12.57421875" style="0" customWidth="1"/>
    <col min="7" max="7" width="11.00390625" style="0" customWidth="1"/>
    <col min="8" max="8" width="9.7109375" style="0" customWidth="1"/>
  </cols>
  <sheetData>
    <row r="2" spans="2:8" ht="14.25">
      <c r="B2" s="287" t="s">
        <v>178</v>
      </c>
      <c r="C2" s="290"/>
      <c r="D2" s="290"/>
      <c r="E2" s="290"/>
      <c r="F2" s="290"/>
      <c r="G2" s="290"/>
      <c r="H2" s="290"/>
    </row>
    <row r="3" ht="24.75" customHeight="1" thickBot="1">
      <c r="H3" s="5" t="s">
        <v>173</v>
      </c>
    </row>
    <row r="4" spans="2:8" ht="24.75" customHeight="1">
      <c r="B4" s="282" t="s">
        <v>88</v>
      </c>
      <c r="C4" s="296" t="s">
        <v>114</v>
      </c>
      <c r="D4" s="296"/>
      <c r="E4" s="297"/>
      <c r="F4" s="297" t="s">
        <v>201</v>
      </c>
      <c r="G4" s="294"/>
      <c r="H4" s="295"/>
    </row>
    <row r="5" spans="2:8" ht="24.75" customHeight="1">
      <c r="B5" s="283"/>
      <c r="C5" s="114" t="s">
        <v>211</v>
      </c>
      <c r="D5" s="36" t="s">
        <v>60</v>
      </c>
      <c r="E5" s="36" t="s">
        <v>90</v>
      </c>
      <c r="F5" s="114" t="s">
        <v>213</v>
      </c>
      <c r="G5" s="36" t="s">
        <v>60</v>
      </c>
      <c r="H5" s="37" t="s">
        <v>90</v>
      </c>
    </row>
    <row r="6" spans="2:13" s="55" customFormat="1" ht="24.75" customHeight="1">
      <c r="B6" s="12" t="s">
        <v>91</v>
      </c>
      <c r="C6" s="156">
        <v>19474.86507878884</v>
      </c>
      <c r="D6" s="110">
        <v>8.4</v>
      </c>
      <c r="E6" s="94" t="s">
        <v>115</v>
      </c>
      <c r="F6" s="156">
        <v>7517</v>
      </c>
      <c r="G6" s="110">
        <v>10</v>
      </c>
      <c r="H6" s="138" t="s">
        <v>115</v>
      </c>
      <c r="K6" s="245"/>
      <c r="L6" s="245"/>
      <c r="M6" s="245"/>
    </row>
    <row r="7" spans="2:13" ht="24.75" customHeight="1">
      <c r="B7" s="12" t="s">
        <v>92</v>
      </c>
      <c r="C7" s="156">
        <v>25219.238847259523</v>
      </c>
      <c r="D7" s="110">
        <v>8.3</v>
      </c>
      <c r="E7" s="95">
        <f aca="true" t="shared" si="0" ref="E7:E27">RANK(D7,$D$7:$D$27)</f>
        <v>15</v>
      </c>
      <c r="F7" s="156">
        <v>15287.09</v>
      </c>
      <c r="G7" s="110">
        <v>9.9</v>
      </c>
      <c r="H7" s="157">
        <f>RANK(G7,$G$7:$G$27)</f>
        <v>17</v>
      </c>
      <c r="K7" s="245"/>
      <c r="L7" s="245"/>
      <c r="M7" s="245"/>
    </row>
    <row r="8" spans="2:13" ht="24.75" customHeight="1">
      <c r="B8" s="12" t="s">
        <v>93</v>
      </c>
      <c r="C8" s="156">
        <v>18752.183186237526</v>
      </c>
      <c r="D8" s="110">
        <v>9.3</v>
      </c>
      <c r="E8" s="95">
        <f t="shared" si="0"/>
        <v>3</v>
      </c>
      <c r="F8" s="156">
        <v>8258.058</v>
      </c>
      <c r="G8" s="110">
        <v>9.8</v>
      </c>
      <c r="H8" s="157">
        <f aca="true" t="shared" si="1" ref="H8:H27">RANK(G8,$G$7:$G$27)</f>
        <v>19</v>
      </c>
      <c r="K8" s="245"/>
      <c r="L8" s="245"/>
      <c r="M8" s="245"/>
    </row>
    <row r="9" spans="2:13" ht="24.75" customHeight="1">
      <c r="B9" s="12" t="s">
        <v>94</v>
      </c>
      <c r="C9" s="156">
        <v>23620.05708991695</v>
      </c>
      <c r="D9" s="110">
        <v>9.2</v>
      </c>
      <c r="E9" s="95">
        <f t="shared" si="0"/>
        <v>4</v>
      </c>
      <c r="F9" s="156">
        <v>9473.38</v>
      </c>
      <c r="G9" s="110">
        <v>9.9</v>
      </c>
      <c r="H9" s="157">
        <f t="shared" si="1"/>
        <v>17</v>
      </c>
      <c r="K9" s="245"/>
      <c r="L9" s="245"/>
      <c r="M9" s="245"/>
    </row>
    <row r="10" spans="2:13" ht="24.75" customHeight="1">
      <c r="B10" s="12" t="s">
        <v>95</v>
      </c>
      <c r="C10" s="156">
        <v>21765.206414283643</v>
      </c>
      <c r="D10" s="110">
        <v>9.1</v>
      </c>
      <c r="E10" s="95">
        <f t="shared" si="0"/>
        <v>6</v>
      </c>
      <c r="F10" s="156">
        <v>7936.004</v>
      </c>
      <c r="G10" s="110">
        <v>10.9</v>
      </c>
      <c r="H10" s="157">
        <f t="shared" si="1"/>
        <v>5</v>
      </c>
      <c r="K10" s="245"/>
      <c r="L10" s="245"/>
      <c r="M10" s="245"/>
    </row>
    <row r="11" spans="2:13" ht="24.75" customHeight="1">
      <c r="B11" s="12" t="s">
        <v>96</v>
      </c>
      <c r="C11" s="156">
        <v>21735.01869597675</v>
      </c>
      <c r="D11" s="110">
        <v>8</v>
      </c>
      <c r="E11" s="95">
        <f t="shared" si="0"/>
        <v>20</v>
      </c>
      <c r="F11" s="156">
        <v>9263.826000000001</v>
      </c>
      <c r="G11" s="110">
        <v>9.8</v>
      </c>
      <c r="H11" s="157">
        <f t="shared" si="1"/>
        <v>19</v>
      </c>
      <c r="K11" s="245"/>
      <c r="L11" s="245"/>
      <c r="M11" s="245"/>
    </row>
    <row r="12" spans="2:13" ht="24.75" customHeight="1">
      <c r="B12" s="12" t="s">
        <v>97</v>
      </c>
      <c r="C12" s="156">
        <v>21995.441230677505</v>
      </c>
      <c r="D12" s="110">
        <v>8</v>
      </c>
      <c r="E12" s="95">
        <f t="shared" si="0"/>
        <v>20</v>
      </c>
      <c r="F12" s="156">
        <v>9272.227578243346</v>
      </c>
      <c r="G12" s="110">
        <v>9.8</v>
      </c>
      <c r="H12" s="157">
        <f t="shared" si="1"/>
        <v>19</v>
      </c>
      <c r="K12" s="245"/>
      <c r="L12" s="245"/>
      <c r="M12" s="245"/>
    </row>
    <row r="13" spans="2:13" s="38" customFormat="1" ht="24.75" customHeight="1">
      <c r="B13" s="30" t="s">
        <v>98</v>
      </c>
      <c r="C13" s="158">
        <v>17466.232606416823</v>
      </c>
      <c r="D13" s="111">
        <v>9</v>
      </c>
      <c r="E13" s="96">
        <f t="shared" si="0"/>
        <v>8</v>
      </c>
      <c r="F13" s="158">
        <v>5979.803871607625</v>
      </c>
      <c r="G13" s="111">
        <v>10.8</v>
      </c>
      <c r="H13" s="159">
        <f t="shared" si="1"/>
        <v>6</v>
      </c>
      <c r="K13" s="245"/>
      <c r="L13" s="245"/>
      <c r="M13" s="245"/>
    </row>
    <row r="14" spans="2:13" ht="24.75" customHeight="1">
      <c r="B14" s="12" t="s">
        <v>99</v>
      </c>
      <c r="C14" s="156">
        <v>17387.566383520865</v>
      </c>
      <c r="D14" s="110">
        <v>8.5</v>
      </c>
      <c r="E14" s="95">
        <f t="shared" si="0"/>
        <v>13</v>
      </c>
      <c r="F14" s="156">
        <v>7549.557</v>
      </c>
      <c r="G14" s="110">
        <v>10.1</v>
      </c>
      <c r="H14" s="157">
        <f t="shared" si="1"/>
        <v>15</v>
      </c>
      <c r="K14" s="245"/>
      <c r="L14" s="245"/>
      <c r="M14" s="245"/>
    </row>
    <row r="15" spans="2:13" ht="24.75" customHeight="1">
      <c r="B15" s="12" t="s">
        <v>100</v>
      </c>
      <c r="C15" s="156">
        <v>17640.112631130363</v>
      </c>
      <c r="D15" s="110">
        <v>8.9</v>
      </c>
      <c r="E15" s="95">
        <f t="shared" si="0"/>
        <v>11</v>
      </c>
      <c r="F15" s="156">
        <v>8384.115</v>
      </c>
      <c r="G15" s="110">
        <v>10.1</v>
      </c>
      <c r="H15" s="157">
        <f t="shared" si="1"/>
        <v>15</v>
      </c>
      <c r="K15" s="245"/>
      <c r="L15" s="245"/>
      <c r="M15" s="245"/>
    </row>
    <row r="16" spans="2:13" ht="24.75" customHeight="1">
      <c r="B16" s="12" t="s">
        <v>101</v>
      </c>
      <c r="C16" s="156">
        <v>20218.53015193509</v>
      </c>
      <c r="D16" s="110">
        <v>9</v>
      </c>
      <c r="E16" s="95">
        <f t="shared" si="0"/>
        <v>8</v>
      </c>
      <c r="F16" s="156">
        <v>8732.816154544113</v>
      </c>
      <c r="G16" s="110">
        <v>10.2</v>
      </c>
      <c r="H16" s="157">
        <f t="shared" si="1"/>
        <v>14</v>
      </c>
      <c r="K16" s="245"/>
      <c r="L16" s="245"/>
      <c r="M16" s="245"/>
    </row>
    <row r="17" spans="2:13" ht="24.75" customHeight="1">
      <c r="B17" s="12" t="s">
        <v>102</v>
      </c>
      <c r="C17" s="156">
        <v>17479.957962279757</v>
      </c>
      <c r="D17" s="110">
        <v>9.2</v>
      </c>
      <c r="E17" s="95">
        <f t="shared" si="0"/>
        <v>4</v>
      </c>
      <c r="F17" s="156">
        <v>6664.848000000001</v>
      </c>
      <c r="G17" s="110">
        <v>10.4</v>
      </c>
      <c r="H17" s="157">
        <f t="shared" si="1"/>
        <v>10</v>
      </c>
      <c r="K17" s="245"/>
      <c r="L17" s="245"/>
      <c r="M17" s="245"/>
    </row>
    <row r="18" spans="2:13" ht="24.75" customHeight="1">
      <c r="B18" s="12" t="s">
        <v>103</v>
      </c>
      <c r="C18" s="156">
        <v>19360.182732614845</v>
      </c>
      <c r="D18" s="110">
        <v>9.1</v>
      </c>
      <c r="E18" s="95">
        <f t="shared" si="0"/>
        <v>6</v>
      </c>
      <c r="F18" s="156">
        <v>8803.043</v>
      </c>
      <c r="G18" s="110">
        <v>10.3</v>
      </c>
      <c r="H18" s="157">
        <f t="shared" si="1"/>
        <v>11</v>
      </c>
      <c r="K18" s="245"/>
      <c r="L18" s="245"/>
      <c r="M18" s="245"/>
    </row>
    <row r="19" spans="2:13" ht="24.75" customHeight="1">
      <c r="B19" s="12" t="s">
        <v>104</v>
      </c>
      <c r="C19" s="156">
        <v>19309.53718367105</v>
      </c>
      <c r="D19" s="110">
        <v>8.6</v>
      </c>
      <c r="E19" s="95">
        <f t="shared" si="0"/>
        <v>12</v>
      </c>
      <c r="F19" s="156">
        <v>7479.087776504068</v>
      </c>
      <c r="G19" s="110">
        <v>10.3</v>
      </c>
      <c r="H19" s="157">
        <f t="shared" si="1"/>
        <v>11</v>
      </c>
      <c r="K19" s="245"/>
      <c r="L19" s="245"/>
      <c r="M19" s="245"/>
    </row>
    <row r="20" spans="2:13" ht="24.75" customHeight="1">
      <c r="B20" s="12" t="s">
        <v>105</v>
      </c>
      <c r="C20" s="156">
        <v>19665.517977954976</v>
      </c>
      <c r="D20" s="110">
        <v>8.3</v>
      </c>
      <c r="E20" s="95">
        <f t="shared" si="0"/>
        <v>15</v>
      </c>
      <c r="F20" s="156">
        <v>8298.92</v>
      </c>
      <c r="G20" s="110">
        <v>10.8</v>
      </c>
      <c r="H20" s="157">
        <f t="shared" si="1"/>
        <v>6</v>
      </c>
      <c r="K20" s="245"/>
      <c r="L20" s="245"/>
      <c r="M20" s="245"/>
    </row>
    <row r="21" spans="2:13" ht="24.75" customHeight="1">
      <c r="B21" s="12" t="s">
        <v>106</v>
      </c>
      <c r="C21" s="156">
        <v>17161.18621632235</v>
      </c>
      <c r="D21" s="110">
        <v>9.5</v>
      </c>
      <c r="E21" s="95">
        <f t="shared" si="0"/>
        <v>2</v>
      </c>
      <c r="F21" s="156">
        <v>6775.142864634921</v>
      </c>
      <c r="G21" s="110">
        <v>10.7</v>
      </c>
      <c r="H21" s="157">
        <f t="shared" si="1"/>
        <v>8</v>
      </c>
      <c r="K21" s="245"/>
      <c r="L21" s="245"/>
      <c r="M21" s="245"/>
    </row>
    <row r="22" spans="2:13" ht="20.25" customHeight="1">
      <c r="B22" s="12" t="s">
        <v>107</v>
      </c>
      <c r="C22" s="156">
        <v>19694.126018483952</v>
      </c>
      <c r="D22" s="110">
        <v>9</v>
      </c>
      <c r="E22" s="95">
        <f t="shared" si="0"/>
        <v>8</v>
      </c>
      <c r="F22" s="156">
        <v>7079.054</v>
      </c>
      <c r="G22" s="110">
        <v>10.3</v>
      </c>
      <c r="H22" s="157">
        <f t="shared" si="1"/>
        <v>11</v>
      </c>
      <c r="K22" s="245"/>
      <c r="L22" s="245"/>
      <c r="M22" s="245"/>
    </row>
    <row r="23" spans="2:13" ht="24.75" customHeight="1">
      <c r="B23" s="12" t="s">
        <v>108</v>
      </c>
      <c r="C23" s="156">
        <v>17153.7039105382</v>
      </c>
      <c r="D23" s="110">
        <v>9.6</v>
      </c>
      <c r="E23" s="95">
        <f t="shared" si="0"/>
        <v>1</v>
      </c>
      <c r="F23" s="156">
        <v>5852.748</v>
      </c>
      <c r="G23" s="110">
        <v>11.1</v>
      </c>
      <c r="H23" s="157">
        <f t="shared" si="1"/>
        <v>4</v>
      </c>
      <c r="K23" s="245"/>
      <c r="L23" s="245"/>
      <c r="M23" s="245"/>
    </row>
    <row r="24" spans="2:13" ht="24.75" customHeight="1">
      <c r="B24" s="12" t="s">
        <v>109</v>
      </c>
      <c r="C24" s="156">
        <v>20647.409429446365</v>
      </c>
      <c r="D24" s="110">
        <v>8.3</v>
      </c>
      <c r="E24" s="95">
        <f t="shared" si="0"/>
        <v>15</v>
      </c>
      <c r="F24" s="156">
        <v>8052.520326953853</v>
      </c>
      <c r="G24" s="110">
        <v>10.7</v>
      </c>
      <c r="H24" s="157">
        <f t="shared" si="1"/>
        <v>8</v>
      </c>
      <c r="K24" s="245"/>
      <c r="L24" s="245"/>
      <c r="M24" s="245"/>
    </row>
    <row r="25" spans="2:13" ht="24.75" customHeight="1">
      <c r="B25" s="12" t="s">
        <v>110</v>
      </c>
      <c r="C25" s="156">
        <v>19706.09720617274</v>
      </c>
      <c r="D25" s="110">
        <v>8.4</v>
      </c>
      <c r="E25" s="95">
        <f t="shared" si="0"/>
        <v>14</v>
      </c>
      <c r="F25" s="156">
        <v>6602.552435898365</v>
      </c>
      <c r="G25" s="110">
        <v>14.7</v>
      </c>
      <c r="H25" s="157">
        <f t="shared" si="1"/>
        <v>1</v>
      </c>
      <c r="K25" s="245"/>
      <c r="L25" s="245"/>
      <c r="M25" s="245"/>
    </row>
    <row r="26" spans="2:13" ht="24.75" customHeight="1">
      <c r="B26" s="12" t="s">
        <v>111</v>
      </c>
      <c r="C26" s="156">
        <v>19103.960819775184</v>
      </c>
      <c r="D26" s="110">
        <v>8.2</v>
      </c>
      <c r="E26" s="95">
        <f t="shared" si="0"/>
        <v>18</v>
      </c>
      <c r="F26" s="156">
        <v>3737.1059999999998</v>
      </c>
      <c r="G26" s="110">
        <v>14.6</v>
      </c>
      <c r="H26" s="157">
        <f t="shared" si="1"/>
        <v>2</v>
      </c>
      <c r="K26" s="245"/>
      <c r="L26" s="245"/>
      <c r="M26" s="245"/>
    </row>
    <row r="27" spans="2:13" ht="24.75" customHeight="1" thickBot="1">
      <c r="B27" s="26" t="s">
        <v>112</v>
      </c>
      <c r="C27" s="160">
        <v>17218.95950004692</v>
      </c>
      <c r="D27" s="112">
        <v>8.2</v>
      </c>
      <c r="E27" s="97">
        <f t="shared" si="0"/>
        <v>18</v>
      </c>
      <c r="F27" s="160">
        <v>5192.32</v>
      </c>
      <c r="G27" s="112">
        <v>12</v>
      </c>
      <c r="H27" s="161">
        <f t="shared" si="1"/>
        <v>3</v>
      </c>
      <c r="K27" s="245"/>
      <c r="L27" s="245"/>
      <c r="M27" s="245"/>
    </row>
    <row r="28" ht="14.25">
      <c r="H28" s="33"/>
    </row>
  </sheetData>
  <mergeCells count="4">
    <mergeCell ref="B2:H2"/>
    <mergeCell ref="C4:E4"/>
    <mergeCell ref="F4:H4"/>
    <mergeCell ref="B4:B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19"/>
  <sheetViews>
    <sheetView workbookViewId="0" topLeftCell="A1">
      <selection activeCell="D6" sqref="D6"/>
    </sheetView>
  </sheetViews>
  <sheetFormatPr defaultColWidth="9.140625" defaultRowHeight="14.25"/>
  <cols>
    <col min="1" max="1" width="9.7109375" style="0" customWidth="1"/>
    <col min="2" max="5" width="15.7109375" style="0" customWidth="1"/>
  </cols>
  <sheetData>
    <row r="3" spans="2:5" ht="14.25">
      <c r="B3" s="263" t="s">
        <v>128</v>
      </c>
      <c r="C3" s="263"/>
      <c r="D3" s="263"/>
      <c r="E3" s="263"/>
    </row>
    <row r="4" spans="2:5" ht="14.25">
      <c r="B4" s="43"/>
      <c r="C4" s="43"/>
      <c r="D4" s="43"/>
      <c r="E4" s="43"/>
    </row>
    <row r="5" spans="2:5" ht="24.75" customHeight="1">
      <c r="B5" s="45" t="s">
        <v>4</v>
      </c>
      <c r="C5" s="46" t="s">
        <v>5</v>
      </c>
      <c r="D5" s="46" t="s">
        <v>212</v>
      </c>
      <c r="E5" s="47" t="s">
        <v>3</v>
      </c>
    </row>
    <row r="6" spans="2:5" ht="24.75" customHeight="1">
      <c r="B6" s="70" t="s">
        <v>188</v>
      </c>
      <c r="C6" s="36" t="s">
        <v>7</v>
      </c>
      <c r="D6" s="150">
        <v>238.91</v>
      </c>
      <c r="E6" s="58">
        <v>-2.6</v>
      </c>
    </row>
    <row r="7" spans="2:5" ht="24.75" customHeight="1">
      <c r="B7" s="70" t="s">
        <v>189</v>
      </c>
      <c r="C7" s="36" t="s">
        <v>7</v>
      </c>
      <c r="D7" s="198">
        <v>5.33</v>
      </c>
      <c r="E7" s="201">
        <v>4.6</v>
      </c>
    </row>
    <row r="8" spans="2:5" ht="24.75" customHeight="1">
      <c r="B8" s="70" t="s">
        <v>190</v>
      </c>
      <c r="C8" s="36" t="s">
        <v>8</v>
      </c>
      <c r="D8" s="198">
        <v>25.47</v>
      </c>
      <c r="E8" s="202">
        <v>2.4</v>
      </c>
    </row>
    <row r="9" spans="2:5" ht="24.75" customHeight="1">
      <c r="B9" s="70" t="s">
        <v>194</v>
      </c>
      <c r="C9" s="36" t="s">
        <v>195</v>
      </c>
      <c r="D9" s="198">
        <v>1293.93</v>
      </c>
      <c r="E9" s="202">
        <v>3</v>
      </c>
    </row>
    <row r="10" spans="2:5" ht="24.75" customHeight="1">
      <c r="B10" s="70" t="s">
        <v>193</v>
      </c>
      <c r="C10" s="36" t="s">
        <v>196</v>
      </c>
      <c r="D10" s="198">
        <v>20.24</v>
      </c>
      <c r="E10" s="202">
        <v>-1.7</v>
      </c>
    </row>
    <row r="19" ht="14.25">
      <c r="D19" t="s">
        <v>9</v>
      </c>
    </row>
  </sheetData>
  <mergeCells count="1">
    <mergeCell ref="B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2:E19"/>
  <sheetViews>
    <sheetView workbookViewId="0" topLeftCell="B1">
      <selection activeCell="I21" sqref="I21"/>
    </sheetView>
  </sheetViews>
  <sheetFormatPr defaultColWidth="9.140625" defaultRowHeight="19.5" customHeight="1"/>
  <cols>
    <col min="1" max="1" width="10.57421875" style="19" customWidth="1"/>
    <col min="2" max="2" width="13.8515625" style="20" customWidth="1"/>
    <col min="3" max="3" width="29.140625" style="20" customWidth="1"/>
    <col min="4" max="4" width="13.140625" style="20" customWidth="1"/>
    <col min="5" max="5" width="14.28125" style="20" customWidth="1"/>
    <col min="6" max="6" width="13.140625" style="20" customWidth="1"/>
    <col min="7" max="7" width="9.00390625" style="19" bestFit="1" customWidth="1"/>
    <col min="8" max="8" width="8.57421875" style="20" customWidth="1"/>
    <col min="9" max="16384" width="9.00390625" style="20" bestFit="1" customWidth="1"/>
  </cols>
  <sheetData>
    <row r="2" spans="3:5" ht="19.5" customHeight="1">
      <c r="C2" s="264" t="s">
        <v>171</v>
      </c>
      <c r="D2" s="264"/>
      <c r="E2" s="264"/>
    </row>
    <row r="3" spans="3:5" ht="19.5" customHeight="1" thickBot="1">
      <c r="C3" s="103"/>
      <c r="D3" s="265"/>
      <c r="E3" s="265"/>
    </row>
    <row r="4" spans="3:5" ht="24.75" customHeight="1">
      <c r="C4" s="104" t="s">
        <v>11</v>
      </c>
      <c r="D4" s="25" t="s">
        <v>160</v>
      </c>
      <c r="E4" s="102" t="s">
        <v>213</v>
      </c>
    </row>
    <row r="5" spans="3:5" ht="24.75" customHeight="1">
      <c r="C5" s="105" t="s">
        <v>161</v>
      </c>
      <c r="D5" s="106">
        <v>10.8</v>
      </c>
      <c r="E5" s="203">
        <v>11.5</v>
      </c>
    </row>
    <row r="6" spans="3:5" ht="24.75" customHeight="1">
      <c r="C6" s="105" t="s">
        <v>143</v>
      </c>
      <c r="D6" s="106">
        <v>511.07641509434</v>
      </c>
      <c r="E6" s="203">
        <v>87.9537037037037</v>
      </c>
    </row>
    <row r="7" spans="3:5" ht="24.75" customHeight="1">
      <c r="C7" s="105" t="s">
        <v>162</v>
      </c>
      <c r="D7" s="106">
        <v>29.677358490566</v>
      </c>
      <c r="E7" s="203">
        <v>17.179012345679</v>
      </c>
    </row>
    <row r="8" spans="3:5" ht="24.75" customHeight="1">
      <c r="C8" s="105" t="s">
        <v>163</v>
      </c>
      <c r="D8" s="106">
        <v>38.9641509433962</v>
      </c>
      <c r="E8" s="203">
        <v>-6.32160493827161</v>
      </c>
    </row>
    <row r="9" spans="3:5" ht="24.75" customHeight="1">
      <c r="C9" s="105" t="s">
        <v>164</v>
      </c>
      <c r="D9" s="106">
        <v>9.48867924528302</v>
      </c>
      <c r="E9" s="203">
        <v>11.0030864197531</v>
      </c>
    </row>
    <row r="10" spans="3:5" ht="24.75" customHeight="1">
      <c r="C10" s="105" t="s">
        <v>165</v>
      </c>
      <c r="D10" s="106">
        <v>1.11037735849057</v>
      </c>
      <c r="E10" s="203">
        <v>8.23456790123457</v>
      </c>
    </row>
    <row r="11" spans="3:5" ht="24.75" customHeight="1">
      <c r="C11" s="105" t="s">
        <v>166</v>
      </c>
      <c r="D11" s="106">
        <v>14.3339622641509</v>
      </c>
      <c r="E11" s="203">
        <v>18.2438271604938</v>
      </c>
    </row>
    <row r="12" spans="3:5" ht="24.75" customHeight="1">
      <c r="C12" s="61" t="s">
        <v>167</v>
      </c>
      <c r="D12" s="106">
        <v>2.52358490566038</v>
      </c>
      <c r="E12" s="203">
        <v>7.31172839506173</v>
      </c>
    </row>
    <row r="13" spans="3:5" ht="24.75" customHeight="1" thickBot="1">
      <c r="C13" s="119" t="s">
        <v>168</v>
      </c>
      <c r="D13" s="120">
        <v>16.8575471698113</v>
      </c>
      <c r="E13" s="204">
        <v>14.5524691358025</v>
      </c>
    </row>
    <row r="14" spans="3:5" ht="24.75" customHeight="1" thickBot="1">
      <c r="C14" s="117"/>
      <c r="D14" s="118"/>
      <c r="E14" s="122"/>
    </row>
    <row r="15" spans="3:5" ht="24.75" customHeight="1">
      <c r="C15" s="104" t="s">
        <v>11</v>
      </c>
      <c r="D15" s="107" t="s">
        <v>213</v>
      </c>
      <c r="E15" s="102" t="s">
        <v>3</v>
      </c>
    </row>
    <row r="16" spans="3:5" ht="24.75" customHeight="1">
      <c r="C16" s="108" t="s">
        <v>169</v>
      </c>
      <c r="D16" s="230">
        <v>5352801</v>
      </c>
      <c r="E16" s="231">
        <v>9.7</v>
      </c>
    </row>
    <row r="17" spans="3:5" ht="24.75" customHeight="1">
      <c r="C17" s="108" t="s">
        <v>167</v>
      </c>
      <c r="D17" s="230">
        <v>2515105</v>
      </c>
      <c r="E17" s="232">
        <v>9.3</v>
      </c>
    </row>
    <row r="18" spans="3:5" ht="24.75" customHeight="1">
      <c r="C18" s="108" t="s">
        <v>168</v>
      </c>
      <c r="D18" s="230">
        <v>2837696</v>
      </c>
      <c r="E18" s="232">
        <v>10.1</v>
      </c>
    </row>
    <row r="19" spans="3:5" ht="24.75" customHeight="1" thickBot="1">
      <c r="C19" s="109" t="s">
        <v>170</v>
      </c>
      <c r="D19" s="206">
        <v>98.5</v>
      </c>
      <c r="E19" s="207" t="s">
        <v>220</v>
      </c>
    </row>
  </sheetData>
  <mergeCells count="2">
    <mergeCell ref="C2:E2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18"/>
  <sheetViews>
    <sheetView workbookViewId="0" topLeftCell="A1">
      <selection activeCell="J12" sqref="J12"/>
    </sheetView>
  </sheetViews>
  <sheetFormatPr defaultColWidth="9.140625" defaultRowHeight="19.5" customHeight="1"/>
  <cols>
    <col min="1" max="1" width="9.00390625" style="1" bestFit="1" customWidth="1"/>
    <col min="2" max="2" width="15.7109375" style="1" customWidth="1"/>
    <col min="3" max="3" width="13.421875" style="5" customWidth="1"/>
    <col min="4" max="5" width="15.7109375" style="5" customWidth="1"/>
    <col min="6" max="254" width="9.00390625" style="5" bestFit="1" customWidth="1"/>
    <col min="255" max="16384" width="9.00390625" style="5" customWidth="1"/>
  </cols>
  <sheetData>
    <row r="1" spans="2:7" ht="30.75" customHeight="1" thickBot="1">
      <c r="B1" s="266" t="s">
        <v>209</v>
      </c>
      <c r="C1" s="266"/>
      <c r="D1" s="266"/>
      <c r="E1" s="266"/>
      <c r="F1" s="1"/>
      <c r="G1" s="2"/>
    </row>
    <row r="2" spans="2:7" ht="24.75" customHeight="1">
      <c r="B2" s="34" t="s">
        <v>12</v>
      </c>
      <c r="C2" s="59" t="s">
        <v>13</v>
      </c>
      <c r="D2" s="60" t="s">
        <v>213</v>
      </c>
      <c r="E2" s="62" t="s">
        <v>3</v>
      </c>
      <c r="F2" s="10"/>
      <c r="G2" s="10"/>
    </row>
    <row r="3" spans="2:7" ht="24.75" customHeight="1">
      <c r="B3" s="63" t="s">
        <v>14</v>
      </c>
      <c r="C3" s="36" t="s">
        <v>6</v>
      </c>
      <c r="D3" s="208">
        <v>402.49319</v>
      </c>
      <c r="E3" s="209">
        <v>-9.8</v>
      </c>
      <c r="F3" s="1"/>
      <c r="G3" s="135"/>
    </row>
    <row r="4" spans="2:7" ht="24.75" customHeight="1">
      <c r="B4" s="63" t="s">
        <v>15</v>
      </c>
      <c r="C4" s="36" t="s">
        <v>6</v>
      </c>
      <c r="D4" s="208">
        <v>242.2817</v>
      </c>
      <c r="E4" s="209">
        <v>6.6</v>
      </c>
      <c r="F4" s="11"/>
      <c r="G4" s="135"/>
    </row>
    <row r="5" spans="2:7" ht="24.75" customHeight="1">
      <c r="B5" s="63" t="s">
        <v>16</v>
      </c>
      <c r="C5" s="36" t="s">
        <v>6</v>
      </c>
      <c r="D5" s="208">
        <v>27.91024</v>
      </c>
      <c r="E5" s="209">
        <v>-42</v>
      </c>
      <c r="F5" s="1"/>
      <c r="G5" s="135"/>
    </row>
    <row r="6" spans="2:7" ht="24.75" customHeight="1">
      <c r="B6" s="63" t="s">
        <v>17</v>
      </c>
      <c r="C6" s="36" t="s">
        <v>18</v>
      </c>
      <c r="D6" s="208">
        <v>38.95574</v>
      </c>
      <c r="E6" s="209">
        <v>7.6</v>
      </c>
      <c r="F6" s="1"/>
      <c r="G6" s="135"/>
    </row>
    <row r="7" spans="2:7" ht="24.75" customHeight="1">
      <c r="B7" s="63" t="s">
        <v>19</v>
      </c>
      <c r="C7" s="36" t="s">
        <v>6</v>
      </c>
      <c r="D7" s="208">
        <v>666.1455</v>
      </c>
      <c r="E7" s="209">
        <v>0.6</v>
      </c>
      <c r="F7" s="11"/>
      <c r="G7" s="135"/>
    </row>
    <row r="8" spans="2:7" ht="24.75" customHeight="1">
      <c r="B8" s="63" t="s">
        <v>20</v>
      </c>
      <c r="C8" s="36" t="s">
        <v>144</v>
      </c>
      <c r="D8" s="208">
        <v>9.51</v>
      </c>
      <c r="E8" s="209">
        <v>2.3</v>
      </c>
      <c r="F8" s="1"/>
      <c r="G8" s="135"/>
    </row>
    <row r="9" spans="2:7" ht="24.75" customHeight="1">
      <c r="B9" s="63" t="s">
        <v>22</v>
      </c>
      <c r="C9" s="36" t="s">
        <v>176</v>
      </c>
      <c r="D9" s="210">
        <v>15071.9</v>
      </c>
      <c r="E9" s="209">
        <v>123.7</v>
      </c>
      <c r="F9" s="1"/>
      <c r="G9" s="135"/>
    </row>
    <row r="10" spans="2:7" ht="24.75" customHeight="1">
      <c r="B10" s="63" t="s">
        <v>23</v>
      </c>
      <c r="C10" s="36" t="s">
        <v>24</v>
      </c>
      <c r="D10" s="210">
        <v>17937.6</v>
      </c>
      <c r="E10" s="209">
        <v>37.8</v>
      </c>
      <c r="F10" s="1"/>
      <c r="G10" s="135"/>
    </row>
    <row r="11" spans="2:7" ht="24.75" customHeight="1">
      <c r="B11" s="63" t="s">
        <v>25</v>
      </c>
      <c r="C11" s="36" t="s">
        <v>26</v>
      </c>
      <c r="D11" s="210">
        <v>15253</v>
      </c>
      <c r="E11" s="209">
        <v>10.2</v>
      </c>
      <c r="F11" s="11"/>
      <c r="G11" s="135"/>
    </row>
    <row r="12" spans="2:7" ht="24.75" customHeight="1">
      <c r="B12" s="63" t="s">
        <v>27</v>
      </c>
      <c r="C12" s="36" t="s">
        <v>6</v>
      </c>
      <c r="D12" s="208">
        <v>107.15329</v>
      </c>
      <c r="E12" s="209">
        <v>8.8</v>
      </c>
      <c r="F12" s="1"/>
      <c r="G12" s="135"/>
    </row>
    <row r="13" spans="2:7" ht="24.75" customHeight="1">
      <c r="B13" s="63" t="s">
        <v>28</v>
      </c>
      <c r="C13" s="36" t="s">
        <v>21</v>
      </c>
      <c r="D13" s="210">
        <v>5403.8</v>
      </c>
      <c r="E13" s="209">
        <v>-6.2</v>
      </c>
      <c r="G13" s="135"/>
    </row>
    <row r="14" spans="2:7" ht="24.75" customHeight="1">
      <c r="B14" s="63" t="s">
        <v>29</v>
      </c>
      <c r="C14" s="36" t="s">
        <v>144</v>
      </c>
      <c r="D14" s="208">
        <v>33.42095</v>
      </c>
      <c r="E14" s="209">
        <v>33.6</v>
      </c>
      <c r="G14" s="135"/>
    </row>
    <row r="15" spans="2:7" ht="24.75" customHeight="1">
      <c r="B15" s="63" t="s">
        <v>30</v>
      </c>
      <c r="C15" s="36" t="s">
        <v>31</v>
      </c>
      <c r="D15" s="208">
        <v>439.17366</v>
      </c>
      <c r="E15" s="209">
        <v>12.2</v>
      </c>
      <c r="G15" s="135"/>
    </row>
    <row r="16" spans="2:7" ht="24.75" customHeight="1">
      <c r="B16" s="63" t="s">
        <v>32</v>
      </c>
      <c r="C16" s="176" t="s">
        <v>33</v>
      </c>
      <c r="D16" s="208">
        <v>133.0225</v>
      </c>
      <c r="E16" s="209">
        <v>1.4</v>
      </c>
      <c r="G16" s="135"/>
    </row>
    <row r="17" spans="2:7" ht="24.75" customHeight="1">
      <c r="B17" s="63" t="s">
        <v>34</v>
      </c>
      <c r="C17" s="176" t="s">
        <v>35</v>
      </c>
      <c r="D17" s="208">
        <v>89.30388</v>
      </c>
      <c r="E17" s="209">
        <v>1.3</v>
      </c>
      <c r="G17" s="135"/>
    </row>
    <row r="18" spans="2:7" ht="24.75" customHeight="1" thickBot="1">
      <c r="B18" s="64" t="s">
        <v>36</v>
      </c>
      <c r="C18" s="177" t="s">
        <v>6</v>
      </c>
      <c r="D18" s="211">
        <v>19.38151</v>
      </c>
      <c r="E18" s="212">
        <v>-2.5</v>
      </c>
      <c r="G18" s="135"/>
    </row>
  </sheetData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15"/>
  <sheetViews>
    <sheetView workbookViewId="0" topLeftCell="A1">
      <selection activeCell="E8" sqref="E8"/>
    </sheetView>
  </sheetViews>
  <sheetFormatPr defaultColWidth="9.140625" defaultRowHeight="14.25"/>
  <cols>
    <col min="1" max="1" width="9.00390625" style="7" bestFit="1" customWidth="1"/>
    <col min="2" max="2" width="24.28125" style="8" customWidth="1"/>
    <col min="3" max="4" width="15.7109375" style="8" customWidth="1"/>
    <col min="5" max="5" width="10.57421875" style="8" customWidth="1"/>
    <col min="6" max="6" width="9.00390625" style="7" bestFit="1" customWidth="1"/>
    <col min="7" max="16384" width="9.00390625" style="8" bestFit="1" customWidth="1"/>
  </cols>
  <sheetData>
    <row r="1" spans="2:5" ht="33" customHeight="1">
      <c r="B1" s="263" t="s">
        <v>129</v>
      </c>
      <c r="C1" s="263"/>
      <c r="D1" s="263"/>
      <c r="E1" s="263"/>
    </row>
    <row r="2" spans="2:5" ht="24.75" customHeight="1">
      <c r="B2" s="48"/>
      <c r="C2" s="48"/>
      <c r="D2" s="267"/>
      <c r="E2" s="267"/>
    </row>
    <row r="3" spans="2:5" ht="24.75" customHeight="1">
      <c r="B3" s="45" t="s">
        <v>11</v>
      </c>
      <c r="C3" s="46" t="s">
        <v>13</v>
      </c>
      <c r="D3" s="65" t="s">
        <v>214</v>
      </c>
      <c r="E3" s="66" t="s">
        <v>3</v>
      </c>
    </row>
    <row r="4" spans="2:5" ht="24.75" customHeight="1">
      <c r="B4" s="67" t="s">
        <v>37</v>
      </c>
      <c r="C4" s="68" t="s">
        <v>38</v>
      </c>
      <c r="D4" s="233">
        <v>402</v>
      </c>
      <c r="E4" s="234">
        <v>2</v>
      </c>
    </row>
    <row r="5" spans="2:5" ht="24.75" customHeight="1">
      <c r="B5" s="67" t="s">
        <v>39</v>
      </c>
      <c r="C5" s="69" t="s">
        <v>40</v>
      </c>
      <c r="D5" s="254">
        <v>6.7</v>
      </c>
      <c r="E5" s="235">
        <v>0.4</v>
      </c>
    </row>
    <row r="6" spans="2:5" ht="24.75" customHeight="1">
      <c r="B6" s="70" t="s">
        <v>41</v>
      </c>
      <c r="C6" s="36" t="s">
        <v>42</v>
      </c>
      <c r="D6" s="236">
        <v>4645005</v>
      </c>
      <c r="E6" s="237">
        <v>9.4</v>
      </c>
    </row>
    <row r="7" spans="2:5" ht="24.75" customHeight="1">
      <c r="B7" s="70" t="s">
        <v>140</v>
      </c>
      <c r="C7" s="36" t="s">
        <v>42</v>
      </c>
      <c r="D7" s="233">
        <v>4044646</v>
      </c>
      <c r="E7" s="235">
        <v>9.7</v>
      </c>
    </row>
    <row r="8" spans="2:5" ht="24.75" customHeight="1">
      <c r="B8" s="70" t="s">
        <v>200</v>
      </c>
      <c r="C8" s="36" t="s">
        <v>42</v>
      </c>
      <c r="D8" s="236">
        <v>202666</v>
      </c>
      <c r="E8" s="237">
        <v>11.7</v>
      </c>
    </row>
    <row r="9" spans="2:5" ht="24.75" customHeight="1">
      <c r="B9" s="70" t="s">
        <v>43</v>
      </c>
      <c r="C9" s="36" t="s">
        <v>42</v>
      </c>
      <c r="D9" s="236">
        <v>46109</v>
      </c>
      <c r="E9" s="237">
        <v>54</v>
      </c>
    </row>
    <row r="10" spans="2:5" ht="24.75" customHeight="1">
      <c r="B10" s="70" t="s">
        <v>44</v>
      </c>
      <c r="C10" s="36" t="s">
        <v>42</v>
      </c>
      <c r="D10" s="238">
        <v>333614</v>
      </c>
      <c r="E10" s="239">
        <v>12</v>
      </c>
    </row>
    <row r="11" spans="2:5" ht="24.75" customHeight="1">
      <c r="B11" s="70" t="s">
        <v>183</v>
      </c>
      <c r="C11" s="36" t="s">
        <v>42</v>
      </c>
      <c r="D11" s="233">
        <v>153288</v>
      </c>
      <c r="E11" s="235">
        <v>-4.2</v>
      </c>
    </row>
    <row r="12" spans="2:5" ht="24.75" customHeight="1">
      <c r="B12" s="70" t="s">
        <v>45</v>
      </c>
      <c r="C12" s="74" t="s">
        <v>40</v>
      </c>
      <c r="D12" s="75">
        <v>10.8</v>
      </c>
      <c r="E12" s="73">
        <v>-0.4</v>
      </c>
    </row>
    <row r="13" spans="2:5" ht="24.75" customHeight="1">
      <c r="B13" s="70" t="s">
        <v>46</v>
      </c>
      <c r="C13" s="74" t="s">
        <v>40</v>
      </c>
      <c r="D13" s="75">
        <v>62.3</v>
      </c>
      <c r="E13" s="73">
        <v>-4.3</v>
      </c>
    </row>
    <row r="14" spans="2:5" ht="24.75" customHeight="1" thickBot="1">
      <c r="B14" s="178" t="s">
        <v>47</v>
      </c>
      <c r="C14" s="177" t="s">
        <v>142</v>
      </c>
      <c r="D14" s="179">
        <v>4.8</v>
      </c>
      <c r="E14" s="180">
        <v>0.2</v>
      </c>
    </row>
    <row r="15" spans="2:5" ht="21" customHeight="1">
      <c r="B15" s="268" t="s">
        <v>204</v>
      </c>
      <c r="C15" s="268"/>
      <c r="D15" s="268"/>
      <c r="E15" s="268"/>
    </row>
  </sheetData>
  <mergeCells count="3">
    <mergeCell ref="B1:E1"/>
    <mergeCell ref="D2:E2"/>
    <mergeCell ref="B15:E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E21"/>
  <sheetViews>
    <sheetView workbookViewId="0" topLeftCell="A1">
      <selection activeCell="F21" sqref="F21"/>
    </sheetView>
  </sheetViews>
  <sheetFormatPr defaultColWidth="9.140625" defaultRowHeight="19.5" customHeight="1"/>
  <cols>
    <col min="1" max="1" width="9.00390625" style="8" bestFit="1" customWidth="1"/>
    <col min="2" max="2" width="40.421875" style="8" customWidth="1"/>
    <col min="3" max="3" width="13.8515625" style="8" customWidth="1"/>
    <col min="4" max="4" width="11.140625" style="8" customWidth="1"/>
    <col min="5" max="5" width="12.57421875" style="7" customWidth="1"/>
    <col min="6" max="16384" width="12.57421875" style="8" customWidth="1"/>
  </cols>
  <sheetData>
    <row r="1" spans="2:4" ht="19.5" customHeight="1">
      <c r="B1" s="7"/>
      <c r="C1" s="7"/>
      <c r="D1" s="7"/>
    </row>
    <row r="2" spans="2:4" ht="19.5" customHeight="1">
      <c r="B2" s="269" t="s">
        <v>116</v>
      </c>
      <c r="C2" s="263"/>
      <c r="D2" s="263"/>
    </row>
    <row r="3" spans="2:4" ht="19.5" customHeight="1">
      <c r="B3" s="9"/>
      <c r="C3" s="270" t="s">
        <v>10</v>
      </c>
      <c r="D3" s="270"/>
    </row>
    <row r="4" spans="2:4" ht="24.75" customHeight="1">
      <c r="B4" s="45" t="s">
        <v>49</v>
      </c>
      <c r="C4" s="60" t="s">
        <v>213</v>
      </c>
      <c r="D4" s="62" t="s">
        <v>3</v>
      </c>
    </row>
    <row r="5" spans="2:4" ht="24.75" customHeight="1">
      <c r="B5" s="76" t="s">
        <v>50</v>
      </c>
      <c r="C5" s="213">
        <v>4477406</v>
      </c>
      <c r="D5" s="214">
        <v>3.9</v>
      </c>
    </row>
    <row r="6" spans="2:5" s="32" customFormat="1" ht="24.75" customHeight="1">
      <c r="B6" s="164" t="s">
        <v>51</v>
      </c>
      <c r="C6" s="215"/>
      <c r="D6" s="216"/>
      <c r="E6" s="31"/>
    </row>
    <row r="7" spans="2:4" ht="24.75" customHeight="1">
      <c r="B7" s="163" t="s">
        <v>145</v>
      </c>
      <c r="C7" s="141">
        <v>3187733</v>
      </c>
      <c r="D7" s="129">
        <v>2.4</v>
      </c>
    </row>
    <row r="8" spans="2:4" ht="24.75" customHeight="1">
      <c r="B8" s="163" t="s">
        <v>146</v>
      </c>
      <c r="C8" s="141">
        <v>382265</v>
      </c>
      <c r="D8" s="129">
        <v>38</v>
      </c>
    </row>
    <row r="9" spans="2:4" ht="24.75" customHeight="1">
      <c r="B9" s="163" t="s">
        <v>147</v>
      </c>
      <c r="C9" s="141">
        <v>533804</v>
      </c>
      <c r="D9" s="129">
        <v>17.1</v>
      </c>
    </row>
    <row r="10" spans="2:4" ht="24.75" customHeight="1">
      <c r="B10" s="163" t="s">
        <v>148</v>
      </c>
      <c r="C10" s="141">
        <v>373604</v>
      </c>
      <c r="D10" s="129">
        <v>-18.9</v>
      </c>
    </row>
    <row r="11" spans="2:4" ht="24.75" customHeight="1">
      <c r="B11" s="164" t="s">
        <v>52</v>
      </c>
      <c r="C11" s="215"/>
      <c r="D11" s="216"/>
    </row>
    <row r="12" spans="2:4" ht="24.75" customHeight="1">
      <c r="B12" s="165" t="s">
        <v>53</v>
      </c>
      <c r="C12" s="141">
        <v>290054</v>
      </c>
      <c r="D12" s="129">
        <v>5.3</v>
      </c>
    </row>
    <row r="13" spans="2:4" ht="24.75" customHeight="1">
      <c r="B13" s="165" t="s">
        <v>54</v>
      </c>
      <c r="C13" s="141">
        <v>1430180</v>
      </c>
      <c r="D13" s="129">
        <v>-0.1</v>
      </c>
    </row>
    <row r="14" spans="2:4" ht="24.75" customHeight="1">
      <c r="B14" s="165" t="s">
        <v>141</v>
      </c>
      <c r="C14" s="141">
        <v>1414280</v>
      </c>
      <c r="D14" s="129" t="s">
        <v>221</v>
      </c>
    </row>
    <row r="15" spans="2:4" ht="24.75" customHeight="1">
      <c r="B15" s="165" t="s">
        <v>55</v>
      </c>
      <c r="C15" s="141">
        <v>2757172</v>
      </c>
      <c r="D15" s="129">
        <v>6</v>
      </c>
    </row>
    <row r="16" spans="2:4" ht="24.75" customHeight="1">
      <c r="B16" s="166" t="s">
        <v>149</v>
      </c>
      <c r="C16" s="217"/>
      <c r="D16" s="217"/>
    </row>
    <row r="17" spans="2:4" ht="24.75" customHeight="1">
      <c r="B17" s="165" t="s">
        <v>150</v>
      </c>
      <c r="C17" s="141">
        <v>636368</v>
      </c>
      <c r="D17" s="129">
        <v>0.5</v>
      </c>
    </row>
    <row r="18" spans="2:4" ht="24.75" customHeight="1">
      <c r="B18" s="162" t="s">
        <v>56</v>
      </c>
      <c r="C18" s="218">
        <v>1004.1</v>
      </c>
      <c r="D18" s="129">
        <v>51.8</v>
      </c>
    </row>
    <row r="19" spans="2:4" ht="24.75" customHeight="1">
      <c r="B19" s="162" t="s">
        <v>57</v>
      </c>
      <c r="C19" s="218">
        <v>106.3</v>
      </c>
      <c r="D19" s="129">
        <v>98.4</v>
      </c>
    </row>
    <row r="20" spans="2:4" ht="24.75" customHeight="1" thickBot="1">
      <c r="B20" s="167" t="s">
        <v>58</v>
      </c>
      <c r="C20" s="219">
        <v>69.5</v>
      </c>
      <c r="D20" s="220">
        <v>17.8</v>
      </c>
    </row>
    <row r="21" ht="19.5" customHeight="1">
      <c r="B21" s="8" t="s">
        <v>158</v>
      </c>
    </row>
  </sheetData>
  <mergeCells count="2">
    <mergeCell ref="B2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15"/>
  <sheetViews>
    <sheetView workbookViewId="0" topLeftCell="A1">
      <selection activeCell="D21" sqref="D21"/>
    </sheetView>
  </sheetViews>
  <sheetFormatPr defaultColWidth="9.140625" defaultRowHeight="32.25" customHeight="1"/>
  <cols>
    <col min="1" max="1" width="9.00390625" style="7" bestFit="1" customWidth="1"/>
    <col min="2" max="2" width="29.00390625" style="7" customWidth="1"/>
    <col min="3" max="3" width="13.00390625" style="7" bestFit="1" customWidth="1"/>
    <col min="4" max="4" width="12.421875" style="7" customWidth="1"/>
    <col min="5" max="5" width="10.8515625" style="7" customWidth="1"/>
    <col min="6" max="6" width="7.8515625" style="7" customWidth="1"/>
    <col min="7" max="7" width="12.8515625" style="7" bestFit="1" customWidth="1"/>
    <col min="8" max="16384" width="9.00390625" style="7" bestFit="1" customWidth="1"/>
  </cols>
  <sheetData>
    <row r="1" spans="2:6" ht="24.75" customHeight="1">
      <c r="B1" s="271" t="s">
        <v>117</v>
      </c>
      <c r="C1" s="271"/>
      <c r="D1" s="271"/>
      <c r="E1" s="14"/>
      <c r="F1" s="15"/>
    </row>
    <row r="2" spans="2:6" ht="24.75" customHeight="1" thickBot="1">
      <c r="B2" s="22"/>
      <c r="C2" s="270" t="s">
        <v>10</v>
      </c>
      <c r="D2" s="272"/>
      <c r="E2" s="14"/>
      <c r="F2" s="15"/>
    </row>
    <row r="3" spans="2:6" ht="24.75" customHeight="1">
      <c r="B3" s="181" t="s">
        <v>59</v>
      </c>
      <c r="C3" s="60" t="s">
        <v>213</v>
      </c>
      <c r="D3" s="182" t="s">
        <v>60</v>
      </c>
      <c r="E3" s="14"/>
      <c r="F3" s="15"/>
    </row>
    <row r="4" spans="2:6" ht="24.75" customHeight="1">
      <c r="B4" s="77" t="s">
        <v>61</v>
      </c>
      <c r="C4" s="172">
        <v>2088167.5</v>
      </c>
      <c r="D4" s="168">
        <v>12.3</v>
      </c>
      <c r="E4" s="229"/>
      <c r="F4" s="15"/>
    </row>
    <row r="5" spans="2:6" ht="24.75" customHeight="1">
      <c r="B5" s="77" t="s">
        <v>208</v>
      </c>
      <c r="C5" s="241">
        <v>622885.4</v>
      </c>
      <c r="D5" s="169">
        <v>14.6</v>
      </c>
      <c r="E5" s="14"/>
      <c r="F5" s="15"/>
    </row>
    <row r="6" spans="2:6" ht="24.75" customHeight="1">
      <c r="B6" s="186" t="s">
        <v>62</v>
      </c>
      <c r="C6" s="187"/>
      <c r="D6" s="188"/>
      <c r="E6" s="14"/>
      <c r="F6" s="15"/>
    </row>
    <row r="7" spans="2:6" ht="24.75" customHeight="1">
      <c r="B7" s="77" t="s">
        <v>63</v>
      </c>
      <c r="C7" s="173">
        <v>1391558.8</v>
      </c>
      <c r="D7" s="170">
        <v>12.2</v>
      </c>
      <c r="E7" s="16"/>
      <c r="F7" s="15"/>
    </row>
    <row r="8" spans="2:6" ht="24.75" customHeight="1">
      <c r="B8" s="77" t="s">
        <v>64</v>
      </c>
      <c r="C8" s="173">
        <v>696608.7</v>
      </c>
      <c r="D8" s="169">
        <v>12.4</v>
      </c>
      <c r="E8" s="16"/>
      <c r="F8" s="15"/>
    </row>
    <row r="9" spans="2:6" ht="24.75" customHeight="1">
      <c r="B9" s="186" t="s">
        <v>123</v>
      </c>
      <c r="C9" s="187"/>
      <c r="D9" s="188"/>
      <c r="E9" s="16"/>
      <c r="F9" s="15"/>
    </row>
    <row r="10" spans="2:6" ht="24.75" customHeight="1">
      <c r="B10" s="77" t="s">
        <v>65</v>
      </c>
      <c r="C10" s="174">
        <v>327386.7</v>
      </c>
      <c r="D10" s="171">
        <v>12.2</v>
      </c>
      <c r="E10" s="16"/>
      <c r="F10" s="15"/>
    </row>
    <row r="11" spans="2:4" ht="24.75" customHeight="1">
      <c r="B11" s="77" t="s">
        <v>66</v>
      </c>
      <c r="C11" s="174">
        <v>1463403.6</v>
      </c>
      <c r="D11" s="171">
        <v>12.3</v>
      </c>
    </row>
    <row r="12" spans="2:4" ht="24.75" customHeight="1">
      <c r="B12" s="77" t="s">
        <v>67</v>
      </c>
      <c r="C12" s="174">
        <v>17363.3</v>
      </c>
      <c r="D12" s="171">
        <v>12.4</v>
      </c>
    </row>
    <row r="13" spans="2:4" ht="24.75" customHeight="1">
      <c r="B13" s="77" t="s">
        <v>68</v>
      </c>
      <c r="C13" s="174">
        <v>280013.9</v>
      </c>
      <c r="D13" s="171">
        <v>12.4</v>
      </c>
    </row>
    <row r="14" spans="2:4" ht="24.75" customHeight="1">
      <c r="B14" s="70" t="s">
        <v>151</v>
      </c>
      <c r="C14" s="175">
        <v>6361</v>
      </c>
      <c r="D14" s="58">
        <v>-82.2</v>
      </c>
    </row>
    <row r="15" spans="2:4" ht="24.75" customHeight="1" thickBot="1">
      <c r="B15" s="178" t="s">
        <v>69</v>
      </c>
      <c r="C15" s="183">
        <v>6151</v>
      </c>
      <c r="D15" s="184">
        <v>-82.5</v>
      </c>
    </row>
  </sheetData>
  <mergeCells count="2">
    <mergeCell ref="B1:D1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1:J19"/>
  <sheetViews>
    <sheetView workbookViewId="0" topLeftCell="A1">
      <selection activeCell="I15" sqref="I15"/>
    </sheetView>
  </sheetViews>
  <sheetFormatPr defaultColWidth="9.140625" defaultRowHeight="21.75" customHeight="1"/>
  <cols>
    <col min="1" max="1" width="9.00390625" style="8" bestFit="1" customWidth="1"/>
    <col min="2" max="2" width="9.00390625" style="7" bestFit="1" customWidth="1"/>
    <col min="3" max="3" width="33.421875" style="8" customWidth="1"/>
    <col min="4" max="4" width="13.140625" style="8" customWidth="1"/>
    <col min="5" max="5" width="12.57421875" style="8" customWidth="1"/>
    <col min="6" max="6" width="9.8515625" style="8" customWidth="1"/>
    <col min="7" max="7" width="9.00390625" style="8" bestFit="1" customWidth="1"/>
    <col min="8" max="8" width="9.00390625" style="7" bestFit="1" customWidth="1"/>
    <col min="9" max="252" width="9.00390625" style="8" bestFit="1" customWidth="1"/>
    <col min="253" max="16384" width="9.00390625" style="8" customWidth="1"/>
  </cols>
  <sheetData>
    <row r="1" spans="3:7" ht="29.25" customHeight="1">
      <c r="C1" s="279" t="s">
        <v>185</v>
      </c>
      <c r="D1" s="279"/>
      <c r="E1" s="279"/>
      <c r="F1" s="242"/>
      <c r="G1" s="242"/>
    </row>
    <row r="2" spans="3:7" ht="29.25" customHeight="1" thickBot="1">
      <c r="C2" s="21"/>
      <c r="D2" s="7"/>
      <c r="E2" s="7" t="s">
        <v>10</v>
      </c>
      <c r="F2" s="21"/>
      <c r="G2" s="21"/>
    </row>
    <row r="3" spans="3:5" ht="24.75" customHeight="1">
      <c r="C3" s="45" t="s">
        <v>49</v>
      </c>
      <c r="D3" s="60" t="s">
        <v>213</v>
      </c>
      <c r="E3" s="62" t="s">
        <v>60</v>
      </c>
    </row>
    <row r="4" spans="3:5" ht="24.75" customHeight="1">
      <c r="C4" s="78" t="s">
        <v>203</v>
      </c>
      <c r="D4" s="148">
        <v>275860</v>
      </c>
      <c r="E4" s="133">
        <v>12.842329167774528</v>
      </c>
    </row>
    <row r="5" spans="3:10" ht="24.75" customHeight="1">
      <c r="C5" s="78" t="s">
        <v>152</v>
      </c>
      <c r="D5" s="148">
        <v>172471</v>
      </c>
      <c r="E5" s="133">
        <v>11.071683872255745</v>
      </c>
      <c r="J5" s="7"/>
    </row>
    <row r="6" spans="3:10" ht="24.75" customHeight="1">
      <c r="C6" s="78" t="s">
        <v>207</v>
      </c>
      <c r="D6" s="221">
        <v>1637092</v>
      </c>
      <c r="E6" s="222">
        <v>20</v>
      </c>
      <c r="F6" s="23"/>
      <c r="J6" s="7"/>
    </row>
    <row r="7" spans="3:10" ht="24.75" customHeight="1">
      <c r="C7" s="78" t="s">
        <v>197</v>
      </c>
      <c r="D7" s="221">
        <v>381934</v>
      </c>
      <c r="E7" s="222">
        <v>12.9</v>
      </c>
      <c r="F7" s="23"/>
      <c r="J7" s="7"/>
    </row>
    <row r="8" spans="3:10" ht="24.75" customHeight="1">
      <c r="C8" s="78" t="s">
        <v>198</v>
      </c>
      <c r="D8" s="223">
        <v>10956784</v>
      </c>
      <c r="E8" s="133">
        <v>9.8</v>
      </c>
      <c r="J8" s="7"/>
    </row>
    <row r="9" spans="3:10" ht="24.75" customHeight="1">
      <c r="C9" s="78" t="s">
        <v>219</v>
      </c>
      <c r="D9" s="221">
        <v>7211066</v>
      </c>
      <c r="E9" s="133">
        <v>16.1</v>
      </c>
      <c r="J9" s="7"/>
    </row>
    <row r="10" spans="3:10" ht="24.75" customHeight="1">
      <c r="C10" s="78" t="s">
        <v>199</v>
      </c>
      <c r="D10" s="221">
        <v>5363213</v>
      </c>
      <c r="E10" s="133">
        <v>14.9</v>
      </c>
      <c r="J10" s="7"/>
    </row>
    <row r="11" spans="3:10" ht="24.75" customHeight="1">
      <c r="C11" s="78" t="s">
        <v>153</v>
      </c>
      <c r="D11" s="221">
        <v>1510451</v>
      </c>
      <c r="E11" s="133">
        <v>11.3</v>
      </c>
      <c r="J11" s="7"/>
    </row>
    <row r="12" spans="3:10" ht="24.75" customHeight="1">
      <c r="C12" s="78" t="s">
        <v>154</v>
      </c>
      <c r="D12" s="221">
        <v>3744087</v>
      </c>
      <c r="E12" s="133">
        <v>14.1</v>
      </c>
      <c r="J12" s="7"/>
    </row>
    <row r="13" spans="3:10" ht="24.75" customHeight="1" thickBot="1">
      <c r="C13" s="185" t="s">
        <v>155</v>
      </c>
      <c r="D13" s="224">
        <v>108676</v>
      </c>
      <c r="E13" s="225">
        <v>261.5</v>
      </c>
      <c r="J13" s="7"/>
    </row>
    <row r="14" spans="3:10" ht="24.75" customHeight="1">
      <c r="C14" s="273" t="s">
        <v>70</v>
      </c>
      <c r="D14" s="274"/>
      <c r="E14" s="275"/>
      <c r="J14" s="7"/>
    </row>
    <row r="15" spans="3:10" ht="24.75" customHeight="1" thickBot="1">
      <c r="C15" s="276" t="s">
        <v>71</v>
      </c>
      <c r="D15" s="277"/>
      <c r="E15" s="278"/>
      <c r="J15" s="7"/>
    </row>
    <row r="16" spans="3:10" ht="24.75" customHeight="1">
      <c r="C16" s="45" t="s">
        <v>49</v>
      </c>
      <c r="D16" s="60" t="s">
        <v>213</v>
      </c>
      <c r="E16" s="62" t="s">
        <v>60</v>
      </c>
      <c r="J16" s="7"/>
    </row>
    <row r="17" spans="3:10" ht="24.75" customHeight="1">
      <c r="C17" s="70" t="s">
        <v>124</v>
      </c>
      <c r="D17" s="123">
        <v>17466</v>
      </c>
      <c r="E17" s="58">
        <v>9</v>
      </c>
      <c r="J17" s="7"/>
    </row>
    <row r="18" spans="3:10" ht="24.75" customHeight="1" thickBot="1">
      <c r="C18" s="178" t="s">
        <v>201</v>
      </c>
      <c r="D18" s="177">
        <v>5980</v>
      </c>
      <c r="E18" s="184">
        <v>10.8</v>
      </c>
      <c r="J18" s="7"/>
    </row>
    <row r="19" ht="21.75" customHeight="1">
      <c r="J19" s="7"/>
    </row>
  </sheetData>
  <mergeCells count="3">
    <mergeCell ref="C14:E14"/>
    <mergeCell ref="C15:E15"/>
    <mergeCell ref="C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I95"/>
  <sheetViews>
    <sheetView workbookViewId="0" topLeftCell="A16">
      <selection activeCell="L27" sqref="L27"/>
    </sheetView>
  </sheetViews>
  <sheetFormatPr defaultColWidth="9.140625" defaultRowHeight="19.5" customHeight="1"/>
  <cols>
    <col min="1" max="1" width="7.57421875" style="2" customWidth="1"/>
    <col min="2" max="2" width="45.140625" style="6" customWidth="1"/>
    <col min="3" max="3" width="13.00390625" style="52" customWidth="1"/>
    <col min="4" max="4" width="12.7109375" style="51" customWidth="1"/>
    <col min="5" max="5" width="13.57421875" style="2" customWidth="1"/>
    <col min="6" max="248" width="7.57421875" style="6" customWidth="1"/>
    <col min="249" max="16384" width="9.140625" style="20" customWidth="1"/>
  </cols>
  <sheetData>
    <row r="1" spans="2:4" ht="25.5" customHeight="1">
      <c r="B1" s="280" t="s">
        <v>118</v>
      </c>
      <c r="C1" s="280"/>
      <c r="D1" s="280"/>
    </row>
    <row r="2" spans="2:4" ht="23.25" customHeight="1">
      <c r="B2" s="35"/>
      <c r="C2" s="49"/>
      <c r="D2" s="50" t="s">
        <v>72</v>
      </c>
    </row>
    <row r="3" spans="2:5" ht="24.75" customHeight="1">
      <c r="B3" s="79" t="s">
        <v>73</v>
      </c>
      <c r="C3" s="98" t="s">
        <v>215</v>
      </c>
      <c r="D3" s="99" t="s">
        <v>3</v>
      </c>
      <c r="E3" s="100" t="s">
        <v>137</v>
      </c>
    </row>
    <row r="4" spans="2:5" ht="24.75" customHeight="1">
      <c r="B4" s="80" t="s">
        <v>0</v>
      </c>
      <c r="C4" s="116">
        <v>4644316</v>
      </c>
      <c r="D4" s="58">
        <v>8.7</v>
      </c>
      <c r="E4" s="134">
        <v>100</v>
      </c>
    </row>
    <row r="5" spans="2:5" ht="24.75" customHeight="1">
      <c r="B5" s="80" t="s">
        <v>74</v>
      </c>
      <c r="C5" s="116">
        <v>1553258</v>
      </c>
      <c r="D5" s="124">
        <v>7.7</v>
      </c>
      <c r="E5" s="134">
        <v>30</v>
      </c>
    </row>
    <row r="6" spans="2:5" ht="24.75" customHeight="1">
      <c r="B6" s="80" t="s">
        <v>135</v>
      </c>
      <c r="C6" s="36">
        <v>309124</v>
      </c>
      <c r="D6" s="124">
        <v>7</v>
      </c>
      <c r="E6" s="134">
        <v>5.3</v>
      </c>
    </row>
    <row r="7" spans="2:5" ht="24.75" customHeight="1">
      <c r="B7" s="80" t="s">
        <v>75</v>
      </c>
      <c r="C7" s="36">
        <v>261619</v>
      </c>
      <c r="D7" s="124">
        <v>8.7</v>
      </c>
      <c r="E7" s="134">
        <v>5.5</v>
      </c>
    </row>
    <row r="8" spans="2:5" ht="24.75" customHeight="1">
      <c r="B8" s="80" t="s">
        <v>76</v>
      </c>
      <c r="C8" s="36">
        <v>703912</v>
      </c>
      <c r="D8" s="124">
        <v>8.2</v>
      </c>
      <c r="E8" s="134">
        <v>14.4</v>
      </c>
    </row>
    <row r="9" spans="2:5" ht="24.75" customHeight="1">
      <c r="B9" s="80" t="s">
        <v>77</v>
      </c>
      <c r="C9" s="36">
        <v>223024</v>
      </c>
      <c r="D9" s="124">
        <v>8.7</v>
      </c>
      <c r="E9" s="134">
        <v>4.8</v>
      </c>
    </row>
    <row r="10" spans="2:5" ht="24.75" customHeight="1">
      <c r="B10" s="80" t="s">
        <v>78</v>
      </c>
      <c r="C10" s="36">
        <v>677731</v>
      </c>
      <c r="D10" s="124">
        <v>8.4</v>
      </c>
      <c r="E10" s="134">
        <v>14.2</v>
      </c>
    </row>
    <row r="11" spans="2:5" ht="24.75" customHeight="1">
      <c r="B11" s="80" t="s">
        <v>79</v>
      </c>
      <c r="C11" s="36">
        <v>915648</v>
      </c>
      <c r="D11" s="124">
        <v>11.6</v>
      </c>
      <c r="E11" s="134">
        <v>25.8</v>
      </c>
    </row>
    <row r="12" spans="2:9" ht="24.75" customHeight="1">
      <c r="B12" s="80" t="s">
        <v>80</v>
      </c>
      <c r="C12" s="106" t="s">
        <v>172</v>
      </c>
      <c r="D12" s="125">
        <v>11.5</v>
      </c>
      <c r="E12" s="134">
        <v>100</v>
      </c>
      <c r="I12" s="227"/>
    </row>
    <row r="13" spans="2:5" ht="24.75" customHeight="1">
      <c r="B13" s="80" t="s">
        <v>74</v>
      </c>
      <c r="C13" s="106" t="s">
        <v>172</v>
      </c>
      <c r="D13" s="126">
        <v>11.6398474331627</v>
      </c>
      <c r="E13" s="136">
        <v>11.5</v>
      </c>
    </row>
    <row r="14" spans="2:5" ht="24.75" customHeight="1">
      <c r="B14" s="80" t="s">
        <v>135</v>
      </c>
      <c r="C14" s="106" t="s">
        <v>172</v>
      </c>
      <c r="D14" s="126">
        <v>6.4</v>
      </c>
      <c r="E14" s="136">
        <v>4.4</v>
      </c>
    </row>
    <row r="15" spans="2:5" ht="24.75" customHeight="1">
      <c r="B15" s="80" t="s">
        <v>75</v>
      </c>
      <c r="C15" s="106" t="s">
        <v>172</v>
      </c>
      <c r="D15" s="126">
        <v>12.6475461673679</v>
      </c>
      <c r="E15" s="136">
        <v>8.2</v>
      </c>
    </row>
    <row r="16" spans="2:5" ht="24.75" customHeight="1">
      <c r="B16" s="80" t="s">
        <v>76</v>
      </c>
      <c r="C16" s="106" t="s">
        <v>172</v>
      </c>
      <c r="D16" s="126">
        <v>11.0011655833464</v>
      </c>
      <c r="E16" s="136">
        <v>18</v>
      </c>
    </row>
    <row r="17" spans="2:5" ht="24.75" customHeight="1">
      <c r="B17" s="80" t="s">
        <v>77</v>
      </c>
      <c r="C17" s="106" t="s">
        <v>172</v>
      </c>
      <c r="D17" s="126">
        <v>13.0610519559729</v>
      </c>
      <c r="E17" s="136">
        <v>5.8</v>
      </c>
    </row>
    <row r="18" spans="2:5" ht="24.75" customHeight="1">
      <c r="B18" s="80" t="s">
        <v>78</v>
      </c>
      <c r="C18" s="106" t="s">
        <v>172</v>
      </c>
      <c r="D18" s="126">
        <v>14.2114825956088</v>
      </c>
      <c r="E18" s="136">
        <v>12</v>
      </c>
    </row>
    <row r="19" spans="2:5" ht="24.75" customHeight="1">
      <c r="B19" s="80" t="s">
        <v>79</v>
      </c>
      <c r="C19" s="106" t="s">
        <v>172</v>
      </c>
      <c r="D19" s="126">
        <v>30.7466439986634</v>
      </c>
      <c r="E19" s="136">
        <v>28.6</v>
      </c>
    </row>
    <row r="20" spans="2:5" ht="24.75" customHeight="1">
      <c r="B20" s="80" t="s">
        <v>222</v>
      </c>
      <c r="C20" s="106" t="s">
        <v>172</v>
      </c>
      <c r="D20" s="126">
        <v>6.9</v>
      </c>
      <c r="E20" s="136">
        <v>12.9</v>
      </c>
    </row>
    <row r="21" spans="2:5" ht="24.75" customHeight="1">
      <c r="B21" s="80" t="s">
        <v>81</v>
      </c>
      <c r="C21" s="141">
        <v>4477406</v>
      </c>
      <c r="D21" s="127">
        <v>3.9</v>
      </c>
      <c r="E21" s="137">
        <v>100</v>
      </c>
    </row>
    <row r="22" spans="2:5" ht="24.75" customHeight="1">
      <c r="B22" s="70" t="s">
        <v>156</v>
      </c>
      <c r="C22" s="141">
        <v>632834</v>
      </c>
      <c r="D22" s="127">
        <v>4.09</v>
      </c>
      <c r="E22" s="137">
        <v>14.6</v>
      </c>
    </row>
    <row r="23" spans="2:5" ht="24.75" customHeight="1">
      <c r="B23" s="70" t="s">
        <v>136</v>
      </c>
      <c r="C23" s="141">
        <v>269750</v>
      </c>
      <c r="D23" s="127">
        <v>11.06</v>
      </c>
      <c r="E23" s="137">
        <v>15.8</v>
      </c>
    </row>
    <row r="24" spans="2:5" ht="24.75" customHeight="1">
      <c r="B24" s="70" t="s">
        <v>131</v>
      </c>
      <c r="C24" s="141">
        <v>282999</v>
      </c>
      <c r="D24" s="127">
        <v>3.07</v>
      </c>
      <c r="E24" s="137">
        <v>5</v>
      </c>
    </row>
    <row r="25" spans="2:5" ht="24.75" customHeight="1">
      <c r="B25" s="70" t="s">
        <v>132</v>
      </c>
      <c r="C25" s="141">
        <v>507954</v>
      </c>
      <c r="D25" s="127">
        <v>11.52</v>
      </c>
      <c r="E25" s="137">
        <v>30.8</v>
      </c>
    </row>
    <row r="26" spans="2:5" ht="24.75" customHeight="1">
      <c r="B26" s="70" t="s">
        <v>133</v>
      </c>
      <c r="C26" s="141">
        <v>281963</v>
      </c>
      <c r="D26" s="127">
        <v>0.45</v>
      </c>
      <c r="E26" s="137">
        <v>0.7</v>
      </c>
    </row>
    <row r="27" spans="2:5" ht="24.75" customHeight="1">
      <c r="B27" s="70" t="s">
        <v>134</v>
      </c>
      <c r="C27" s="141">
        <v>501466</v>
      </c>
      <c r="D27" s="127">
        <v>7.17</v>
      </c>
      <c r="E27" s="137">
        <v>19.7</v>
      </c>
    </row>
    <row r="28" spans="2:5" ht="24.75" customHeight="1">
      <c r="B28" s="70" t="s">
        <v>157</v>
      </c>
      <c r="C28" s="141">
        <v>614655</v>
      </c>
      <c r="D28" s="127">
        <v>0.51</v>
      </c>
      <c r="E28" s="137">
        <v>1.8</v>
      </c>
    </row>
    <row r="29" spans="2:5" ht="24.75" customHeight="1">
      <c r="B29" s="70" t="s">
        <v>223</v>
      </c>
      <c r="C29" s="141">
        <v>448678</v>
      </c>
      <c r="D29" s="127">
        <v>3.02</v>
      </c>
      <c r="E29" s="137">
        <v>7.7</v>
      </c>
    </row>
    <row r="30" spans="2:5" ht="24.75" customHeight="1">
      <c r="B30" s="80" t="s">
        <v>61</v>
      </c>
      <c r="C30" s="142">
        <v>2088167.5</v>
      </c>
      <c r="D30" s="128">
        <v>12.3</v>
      </c>
      <c r="E30" s="134">
        <v>100</v>
      </c>
    </row>
    <row r="31" spans="2:5" ht="24.75" customHeight="1">
      <c r="B31" s="80" t="s">
        <v>74</v>
      </c>
      <c r="C31" s="143">
        <v>858816.4</v>
      </c>
      <c r="D31" s="124">
        <v>12.172494701034942</v>
      </c>
      <c r="E31" s="138">
        <v>40.8</v>
      </c>
    </row>
    <row r="32" spans="2:5" ht="24.75" customHeight="1">
      <c r="B32" s="80" t="s">
        <v>135</v>
      </c>
      <c r="C32" s="143">
        <v>119306.9</v>
      </c>
      <c r="D32" s="124">
        <v>12.435983103548075</v>
      </c>
      <c r="E32" s="138">
        <v>5.8</v>
      </c>
    </row>
    <row r="33" spans="2:5" ht="24.75" customHeight="1">
      <c r="B33" s="80" t="s">
        <v>75</v>
      </c>
      <c r="C33" s="143">
        <v>103755.1</v>
      </c>
      <c r="D33" s="124">
        <v>12.694586861901458</v>
      </c>
      <c r="E33" s="138">
        <v>5.1</v>
      </c>
    </row>
    <row r="34" spans="2:5" ht="24.75" customHeight="1">
      <c r="B34" s="80" t="s">
        <v>76</v>
      </c>
      <c r="C34" s="143">
        <v>243845.2</v>
      </c>
      <c r="D34" s="124">
        <v>12.244487437438067</v>
      </c>
      <c r="E34" s="138">
        <v>11.7</v>
      </c>
    </row>
    <row r="35" spans="2:5" ht="24.75" customHeight="1">
      <c r="B35" s="80" t="s">
        <v>77</v>
      </c>
      <c r="C35" s="143">
        <v>114190.4</v>
      </c>
      <c r="D35" s="124">
        <v>12.490444404164291</v>
      </c>
      <c r="E35" s="138">
        <v>5.6</v>
      </c>
    </row>
    <row r="36" spans="2:5" ht="24.75" customHeight="1">
      <c r="B36" s="80" t="s">
        <v>78</v>
      </c>
      <c r="C36" s="143">
        <v>284311.8</v>
      </c>
      <c r="D36" s="124">
        <v>12.272896717960702</v>
      </c>
      <c r="E36" s="138">
        <v>13.6</v>
      </c>
    </row>
    <row r="37" spans="2:5" ht="24.75" customHeight="1">
      <c r="B37" s="80" t="s">
        <v>79</v>
      </c>
      <c r="C37" s="143">
        <v>363941.7</v>
      </c>
      <c r="D37" s="124">
        <v>12.24427763086613</v>
      </c>
      <c r="E37" s="138">
        <v>17.4</v>
      </c>
    </row>
    <row r="38" spans="2:5" ht="24.75" customHeight="1">
      <c r="B38" s="80" t="s">
        <v>217</v>
      </c>
      <c r="C38" s="71">
        <v>202666.1</v>
      </c>
      <c r="D38" s="72">
        <v>11.7</v>
      </c>
      <c r="E38" s="81"/>
    </row>
    <row r="39" spans="2:5" ht="24.75" customHeight="1">
      <c r="B39" s="80" t="s">
        <v>74</v>
      </c>
      <c r="C39" s="71">
        <v>25311.6</v>
      </c>
      <c r="D39" s="72">
        <v>17.1</v>
      </c>
      <c r="E39" s="81"/>
    </row>
    <row r="40" spans="2:5" ht="24.75" customHeight="1">
      <c r="B40" s="80" t="s">
        <v>135</v>
      </c>
      <c r="C40" s="71">
        <v>16376.3</v>
      </c>
      <c r="D40" s="72">
        <v>35.9</v>
      </c>
      <c r="E40" s="81"/>
    </row>
    <row r="41" spans="2:5" ht="24.75" customHeight="1">
      <c r="B41" s="80" t="s">
        <v>75</v>
      </c>
      <c r="C41" s="71">
        <v>46510.7</v>
      </c>
      <c r="D41" s="72">
        <v>8.9</v>
      </c>
      <c r="E41" s="81"/>
    </row>
    <row r="42" spans="2:5" ht="24.75" customHeight="1">
      <c r="B42" s="80" t="s">
        <v>76</v>
      </c>
      <c r="C42" s="71">
        <v>27298.4</v>
      </c>
      <c r="D42" s="72">
        <v>19.6</v>
      </c>
      <c r="E42" s="81"/>
    </row>
    <row r="43" spans="2:5" ht="24.75" customHeight="1">
      <c r="B43" s="80" t="s">
        <v>77</v>
      </c>
      <c r="C43" s="71">
        <v>17470.64</v>
      </c>
      <c r="D43" s="72">
        <v>14.1146931491889</v>
      </c>
      <c r="E43" s="81"/>
    </row>
    <row r="44" spans="2:5" ht="24.75" customHeight="1">
      <c r="B44" s="80" t="s">
        <v>78</v>
      </c>
      <c r="C44" s="71">
        <v>14162.3</v>
      </c>
      <c r="D44" s="72">
        <v>-24.2</v>
      </c>
      <c r="E44" s="81"/>
    </row>
    <row r="45" spans="2:5" ht="24.75" customHeight="1">
      <c r="B45" s="80" t="s">
        <v>79</v>
      </c>
      <c r="C45" s="71">
        <v>29609.7</v>
      </c>
      <c r="D45" s="72">
        <v>175.3</v>
      </c>
      <c r="E45" s="81"/>
    </row>
    <row r="46" spans="2:5" ht="24.75" customHeight="1">
      <c r="B46" s="80" t="s">
        <v>222</v>
      </c>
      <c r="C46" s="71">
        <v>32256.06</v>
      </c>
      <c r="D46" s="72">
        <v>0.391156282621012</v>
      </c>
      <c r="E46" s="81"/>
    </row>
    <row r="47" spans="2:5" ht="24.75" customHeight="1">
      <c r="B47" s="61" t="s">
        <v>82</v>
      </c>
      <c r="C47" s="144">
        <v>636368</v>
      </c>
      <c r="D47" s="243">
        <v>0.5</v>
      </c>
      <c r="E47" s="82"/>
    </row>
    <row r="48" spans="2:5" ht="24.75" customHeight="1">
      <c r="B48" s="80" t="s">
        <v>159</v>
      </c>
      <c r="C48" s="141">
        <v>429958</v>
      </c>
      <c r="D48" s="129">
        <v>-14.8</v>
      </c>
      <c r="E48" s="82"/>
    </row>
    <row r="49" spans="2:5" ht="24.75" customHeight="1">
      <c r="B49" s="80" t="s">
        <v>186</v>
      </c>
      <c r="C49" s="141">
        <v>11479</v>
      </c>
      <c r="D49" s="129" t="s">
        <v>172</v>
      </c>
      <c r="E49" s="82"/>
    </row>
    <row r="50" spans="2:5" ht="24.75" customHeight="1">
      <c r="B50" s="80" t="s">
        <v>184</v>
      </c>
      <c r="C50" s="141">
        <v>4327</v>
      </c>
      <c r="D50" s="129">
        <v>-27.4</v>
      </c>
      <c r="E50" s="82"/>
    </row>
    <row r="51" spans="2:5" ht="24.75" customHeight="1">
      <c r="B51" s="80" t="s">
        <v>76</v>
      </c>
      <c r="C51" s="141">
        <v>39547</v>
      </c>
      <c r="D51" s="129">
        <v>495.7</v>
      </c>
      <c r="E51" s="82"/>
    </row>
    <row r="52" spans="2:5" ht="24.75" customHeight="1">
      <c r="B52" s="80" t="s">
        <v>218</v>
      </c>
      <c r="C52" s="141">
        <v>6050</v>
      </c>
      <c r="D52" s="129">
        <v>-79.8</v>
      </c>
      <c r="E52" s="82"/>
    </row>
    <row r="53" spans="2:5" ht="24.75" customHeight="1">
      <c r="B53" s="80" t="s">
        <v>78</v>
      </c>
      <c r="C53" s="141">
        <v>78793</v>
      </c>
      <c r="D53" s="130">
        <v>28.4</v>
      </c>
      <c r="E53" s="82"/>
    </row>
    <row r="54" spans="2:5" ht="24.75" customHeight="1">
      <c r="B54" s="80" t="s">
        <v>79</v>
      </c>
      <c r="C54" s="145">
        <v>66214</v>
      </c>
      <c r="D54" s="129">
        <v>165.3</v>
      </c>
      <c r="E54" s="82"/>
    </row>
    <row r="55" spans="2:5" ht="24.75" customHeight="1">
      <c r="B55" s="80" t="s">
        <v>83</v>
      </c>
      <c r="C55" s="146">
        <v>889207</v>
      </c>
      <c r="D55" s="131">
        <v>17.1</v>
      </c>
      <c r="E55" s="82"/>
    </row>
    <row r="56" spans="2:5" ht="24.75" customHeight="1">
      <c r="B56" s="80" t="s">
        <v>74</v>
      </c>
      <c r="C56" s="147">
        <v>531921</v>
      </c>
      <c r="D56" s="132">
        <v>14.1</v>
      </c>
      <c r="E56" s="82"/>
    </row>
    <row r="57" spans="2:5" ht="24.75" customHeight="1">
      <c r="B57" s="80" t="s">
        <v>135</v>
      </c>
      <c r="C57" s="147">
        <v>42962</v>
      </c>
      <c r="D57" s="132">
        <v>7.1</v>
      </c>
      <c r="E57" s="82"/>
    </row>
    <row r="58" spans="2:5" ht="24.75" customHeight="1">
      <c r="B58" s="80" t="s">
        <v>75</v>
      </c>
      <c r="C58" s="147">
        <v>51204</v>
      </c>
      <c r="D58" s="132">
        <v>13.8</v>
      </c>
      <c r="E58" s="82"/>
    </row>
    <row r="59" spans="2:6" ht="24.75" customHeight="1">
      <c r="B59" s="80" t="s">
        <v>76</v>
      </c>
      <c r="C59" s="147">
        <v>85318</v>
      </c>
      <c r="D59" s="132">
        <v>14.9</v>
      </c>
      <c r="E59" s="82"/>
      <c r="F59" s="6" t="s">
        <v>84</v>
      </c>
    </row>
    <row r="60" spans="2:5" ht="24.75" customHeight="1">
      <c r="B60" s="80" t="s">
        <v>77</v>
      </c>
      <c r="C60" s="147">
        <v>3826</v>
      </c>
      <c r="D60" s="132">
        <v>29</v>
      </c>
      <c r="E60" s="82"/>
    </row>
    <row r="61" spans="2:5" ht="24.75" customHeight="1">
      <c r="B61" s="80" t="s">
        <v>78</v>
      </c>
      <c r="C61" s="147">
        <v>42626</v>
      </c>
      <c r="D61" s="132">
        <v>51.6</v>
      </c>
      <c r="E61" s="82"/>
    </row>
    <row r="62" spans="2:5" ht="24.75" customHeight="1">
      <c r="B62" s="80" t="s">
        <v>79</v>
      </c>
      <c r="C62" s="147">
        <v>131352</v>
      </c>
      <c r="D62" s="132">
        <v>28.2</v>
      </c>
      <c r="E62" s="82"/>
    </row>
    <row r="63" spans="2:6" ht="24.75" customHeight="1">
      <c r="B63" s="80" t="s">
        <v>85</v>
      </c>
      <c r="C63" s="139">
        <v>17466.1</v>
      </c>
      <c r="D63" s="140">
        <v>9</v>
      </c>
      <c r="E63" s="82"/>
      <c r="F63" s="2"/>
    </row>
    <row r="64" spans="2:6" ht="24.75" customHeight="1">
      <c r="B64" s="80" t="s">
        <v>74</v>
      </c>
      <c r="C64" s="139">
        <v>17701.758525151647</v>
      </c>
      <c r="D64" s="140">
        <v>8.8</v>
      </c>
      <c r="E64" s="82"/>
      <c r="F64" s="2"/>
    </row>
    <row r="65" spans="2:6" ht="24.75" customHeight="1">
      <c r="B65" s="80" t="s">
        <v>135</v>
      </c>
      <c r="C65" s="139">
        <v>17481.20057618945</v>
      </c>
      <c r="D65" s="140">
        <v>9.6</v>
      </c>
      <c r="E65" s="82"/>
      <c r="F65" s="2"/>
    </row>
    <row r="66" spans="2:6" ht="24.75" customHeight="1">
      <c r="B66" s="80" t="s">
        <v>75</v>
      </c>
      <c r="C66" s="139">
        <v>17542.65356712167</v>
      </c>
      <c r="D66" s="140">
        <v>9.3</v>
      </c>
      <c r="E66" s="82"/>
      <c r="F66" s="2"/>
    </row>
    <row r="67" spans="2:6" ht="24.75" customHeight="1">
      <c r="B67" s="80" t="s">
        <v>76</v>
      </c>
      <c r="C67" s="139">
        <v>17582.161825360763</v>
      </c>
      <c r="D67" s="140">
        <v>8.8</v>
      </c>
      <c r="E67" s="82"/>
      <c r="F67" s="2"/>
    </row>
    <row r="68" spans="2:6" ht="24.75" customHeight="1">
      <c r="B68" s="80" t="s">
        <v>77</v>
      </c>
      <c r="C68" s="139">
        <v>16854.61794762619</v>
      </c>
      <c r="D68" s="140">
        <v>9.8</v>
      </c>
      <c r="E68" s="82"/>
      <c r="F68" s="2"/>
    </row>
    <row r="69" spans="2:6" ht="24.75" customHeight="1">
      <c r="B69" s="80" t="s">
        <v>78</v>
      </c>
      <c r="C69" s="139">
        <v>17570.80242209207</v>
      </c>
      <c r="D69" s="140">
        <v>9</v>
      </c>
      <c r="E69" s="82"/>
      <c r="F69" s="2"/>
    </row>
    <row r="70" spans="2:6" ht="24.75" customHeight="1">
      <c r="B70" s="80" t="s">
        <v>79</v>
      </c>
      <c r="C70" s="139">
        <v>16910.588936496104</v>
      </c>
      <c r="D70" s="140">
        <v>9.1</v>
      </c>
      <c r="E70" s="82"/>
      <c r="F70" s="2"/>
    </row>
    <row r="71" spans="2:6" ht="24.75" customHeight="1">
      <c r="B71" s="83" t="s">
        <v>202</v>
      </c>
      <c r="C71" s="205">
        <v>5980.1</v>
      </c>
      <c r="D71" s="134">
        <v>10.8</v>
      </c>
      <c r="E71" s="82"/>
      <c r="F71" s="2"/>
    </row>
    <row r="72" spans="2:5" ht="24.75" customHeight="1">
      <c r="B72" s="83" t="s">
        <v>74</v>
      </c>
      <c r="C72" s="226">
        <v>6199.201421257767</v>
      </c>
      <c r="D72" s="138">
        <v>10.7</v>
      </c>
      <c r="E72" s="82"/>
    </row>
    <row r="73" spans="2:5" ht="24.75" customHeight="1">
      <c r="B73" s="83" t="s">
        <v>135</v>
      </c>
      <c r="C73" s="226">
        <v>5883.482908715464</v>
      </c>
      <c r="D73" s="138">
        <v>10.8</v>
      </c>
      <c r="E73" s="82"/>
    </row>
    <row r="74" spans="2:5" ht="24.75" customHeight="1">
      <c r="B74" s="83" t="s">
        <v>75</v>
      </c>
      <c r="C74" s="226">
        <v>5887.773803107859</v>
      </c>
      <c r="D74" s="138">
        <v>11.3</v>
      </c>
      <c r="E74" s="82"/>
    </row>
    <row r="75" spans="2:5" ht="24.75" customHeight="1">
      <c r="B75" s="83" t="s">
        <v>76</v>
      </c>
      <c r="C75" s="226">
        <v>6033.444245884305</v>
      </c>
      <c r="D75" s="138">
        <v>10.9</v>
      </c>
      <c r="E75" s="82"/>
    </row>
    <row r="76" spans="2:5" ht="24.75" customHeight="1">
      <c r="B76" s="83" t="s">
        <v>77</v>
      </c>
      <c r="C76" s="226">
        <v>5839.183599598472</v>
      </c>
      <c r="D76" s="138">
        <v>10.8</v>
      </c>
      <c r="E76" s="82"/>
    </row>
    <row r="77" spans="2:5" ht="24.75" customHeight="1">
      <c r="B77" s="83" t="s">
        <v>78</v>
      </c>
      <c r="C77" s="226">
        <v>5916.297316152208</v>
      </c>
      <c r="D77" s="138">
        <v>11</v>
      </c>
      <c r="E77" s="82"/>
    </row>
    <row r="78" spans="2:5" ht="24.75" customHeight="1">
      <c r="B78" s="83" t="s">
        <v>79</v>
      </c>
      <c r="C78" s="226">
        <v>6044.354965878376</v>
      </c>
      <c r="D78" s="138">
        <v>10.5</v>
      </c>
      <c r="E78" s="82"/>
    </row>
    <row r="79" spans="2:5" ht="24.75" customHeight="1">
      <c r="B79" s="84" t="s">
        <v>210</v>
      </c>
      <c r="C79" s="148">
        <v>275860</v>
      </c>
      <c r="D79" s="133">
        <v>12.842329167774528</v>
      </c>
      <c r="E79" s="82"/>
    </row>
    <row r="80" spans="2:5" ht="24.75" customHeight="1">
      <c r="B80" s="80" t="s">
        <v>187</v>
      </c>
      <c r="C80" s="149">
        <v>38097</v>
      </c>
      <c r="D80" s="58">
        <v>8.87656826040982</v>
      </c>
      <c r="E80" s="82"/>
    </row>
    <row r="81" spans="2:5" ht="24.75" customHeight="1">
      <c r="B81" s="80" t="s">
        <v>135</v>
      </c>
      <c r="C81" s="149">
        <v>11976</v>
      </c>
      <c r="D81" s="58">
        <v>19.78395679135827</v>
      </c>
      <c r="E81" s="82"/>
    </row>
    <row r="82" spans="2:5" ht="24.75" customHeight="1">
      <c r="B82" s="80" t="s">
        <v>75</v>
      </c>
      <c r="C82" s="149">
        <v>13421</v>
      </c>
      <c r="D82" s="58">
        <v>13.756568909984743</v>
      </c>
      <c r="E82" s="82"/>
    </row>
    <row r="83" spans="2:5" ht="24.75" customHeight="1">
      <c r="B83" s="80" t="s">
        <v>76</v>
      </c>
      <c r="C83" s="149">
        <v>26087</v>
      </c>
      <c r="D83" s="58">
        <v>12.313256124338055</v>
      </c>
      <c r="E83" s="82"/>
    </row>
    <row r="84" spans="2:5" ht="24.75" customHeight="1">
      <c r="B84" s="80" t="s">
        <v>77</v>
      </c>
      <c r="C84" s="149">
        <v>11072</v>
      </c>
      <c r="D84" s="58">
        <v>11.894896412329459</v>
      </c>
      <c r="E84" s="82"/>
    </row>
    <row r="85" spans="2:5" ht="24.75" customHeight="1">
      <c r="B85" s="80" t="s">
        <v>78</v>
      </c>
      <c r="C85" s="149">
        <v>32216</v>
      </c>
      <c r="D85" s="58">
        <v>12.761638081904096</v>
      </c>
      <c r="E85" s="82"/>
    </row>
    <row r="86" spans="2:5" ht="24.75" customHeight="1">
      <c r="B86" s="80" t="s">
        <v>79</v>
      </c>
      <c r="C86" s="149">
        <v>31289</v>
      </c>
      <c r="D86" s="58">
        <v>12.356363114047687</v>
      </c>
      <c r="E86" s="82"/>
    </row>
    <row r="87" spans="2:4" ht="19.5" customHeight="1">
      <c r="B87" s="80" t="s">
        <v>191</v>
      </c>
      <c r="C87" s="150">
        <v>238.9097</v>
      </c>
      <c r="D87" s="37">
        <v>-2.6</v>
      </c>
    </row>
    <row r="88" spans="2:4" ht="19.5" customHeight="1">
      <c r="B88" s="80" t="s">
        <v>74</v>
      </c>
      <c r="C88" s="246">
        <v>18.214</v>
      </c>
      <c r="D88" s="247">
        <v>-3</v>
      </c>
    </row>
    <row r="89" spans="2:4" ht="19.5" customHeight="1">
      <c r="B89" s="80" t="s">
        <v>135</v>
      </c>
      <c r="C89" s="246">
        <v>38.459</v>
      </c>
      <c r="D89" s="247">
        <v>-1.4</v>
      </c>
    </row>
    <row r="90" spans="2:4" ht="19.5" customHeight="1">
      <c r="B90" s="80" t="s">
        <v>75</v>
      </c>
      <c r="C90" s="246">
        <v>13.8069</v>
      </c>
      <c r="D90" s="247">
        <v>-3.4</v>
      </c>
    </row>
    <row r="91" spans="2:4" ht="19.5" customHeight="1">
      <c r="B91" s="80" t="s">
        <v>76</v>
      </c>
      <c r="C91" s="246">
        <v>29.8575</v>
      </c>
      <c r="D91" s="247">
        <v>-2.9</v>
      </c>
    </row>
    <row r="92" spans="2:4" ht="19.5" customHeight="1">
      <c r="B92" s="80" t="s">
        <v>77</v>
      </c>
      <c r="C92" s="246">
        <v>13.8025</v>
      </c>
      <c r="D92" s="247">
        <v>-2.4</v>
      </c>
    </row>
    <row r="93" spans="2:4" ht="19.5" customHeight="1">
      <c r="B93" s="80" t="s">
        <v>78</v>
      </c>
      <c r="C93" s="246">
        <v>62.5966</v>
      </c>
      <c r="D93" s="247">
        <v>-2.4</v>
      </c>
    </row>
    <row r="94" spans="2:4" ht="19.5" customHeight="1" thickBot="1">
      <c r="B94" s="248" t="s">
        <v>79</v>
      </c>
      <c r="C94" s="249">
        <v>62.1732</v>
      </c>
      <c r="D94" s="250">
        <v>-3.1</v>
      </c>
    </row>
    <row r="95" spans="2:4" ht="19.5" customHeight="1">
      <c r="B95" s="6" t="s">
        <v>192</v>
      </c>
      <c r="C95" s="54"/>
      <c r="D95" s="53"/>
    </row>
  </sheetData>
  <sheetProtection/>
  <protectedRanges>
    <protectedRange sqref="C6:D6" name="区域1_5"/>
    <protectedRange sqref="C8:D8" name="区域1_6"/>
    <protectedRange sqref="C5" name="区域1_7"/>
    <protectedRange sqref="C7:D7" name="区域1_8"/>
    <protectedRange sqref="C9:D9" name="区域1_10"/>
    <protectedRange sqref="C11:D11" name="区域1_12"/>
    <protectedRange sqref="C10:D10" name="区域1_11"/>
  </protectedRanges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gytj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User</cp:lastModifiedBy>
  <cp:lastPrinted>2015-07-15T01:54:25Z</cp:lastPrinted>
  <dcterms:created xsi:type="dcterms:W3CDTF">2001-05-22T08:55:26Z</dcterms:created>
  <dcterms:modified xsi:type="dcterms:W3CDTF">2015-10-23T09:46:22Z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