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55" windowHeight="9540" tabRatio="681" activeTab="8"/>
  </bookViews>
  <sheets>
    <sheet name="GDP" sheetId="1" r:id="rId1"/>
    <sheet name="农业" sheetId="2" r:id="rId2"/>
    <sheet name="工业生产" sheetId="3" r:id="rId3"/>
    <sheet name="工业产品" sheetId="4" r:id="rId4"/>
    <sheet name="工业经济" sheetId="5" r:id="rId5"/>
    <sheet name="投资" sheetId="6" r:id="rId6"/>
    <sheet name="商业" sheetId="7" r:id="rId7"/>
    <sheet name="财政金融" sheetId="8" r:id="rId8"/>
    <sheet name="分县区主要经济指标" sheetId="9" r:id="rId9"/>
    <sheet name="市州经济指标1" sheetId="10" r:id="rId10"/>
    <sheet name="市州经济指标2" sheetId="11" r:id="rId11"/>
    <sheet name="市州经济指标3 " sheetId="12" r:id="rId12"/>
    <sheet name="市州经济指标4" sheetId="13" r:id="rId13"/>
    <sheet name="市州经济指标5" sheetId="14" r:id="rId14"/>
    <sheet name="市州经济指标6" sheetId="15" r:id="rId15"/>
    <sheet name="市州经济指标7" sheetId="16" r:id="rId16"/>
  </sheets>
  <definedNames>
    <definedName name="_xlnm.Print_Area" localSheetId="7">'财政金融'!$C$1:$G$20</definedName>
    <definedName name="_xlnm.Print_Area" localSheetId="8">'分县区主要经济指标'!#REF!</definedName>
    <definedName name="_xlnm.Print_Area" localSheetId="4">'工业经济'!$B$1:$E$15</definedName>
    <definedName name="_xlnm.Print_Area" localSheetId="2">'工业生产'!#REF!</definedName>
  </definedNames>
  <calcPr fullCalcOnLoad="1"/>
</workbook>
</file>

<file path=xl/sharedStrings.xml><?xml version="1.0" encoding="utf-8"?>
<sst xmlns="http://schemas.openxmlformats.org/spreadsheetml/2006/main" count="512" uniqueCount="231">
  <si>
    <t>单位：万元　　　　</t>
  </si>
  <si>
    <t>指 标</t>
  </si>
  <si>
    <t>比同期±%</t>
  </si>
  <si>
    <t xml:space="preserve">    指   标</t>
  </si>
  <si>
    <t xml:space="preserve"> 单  位</t>
  </si>
  <si>
    <t>万吨</t>
  </si>
  <si>
    <t>万头</t>
  </si>
  <si>
    <t>万只</t>
  </si>
  <si>
    <t xml:space="preserve"> </t>
  </si>
  <si>
    <t>单位：万元</t>
  </si>
  <si>
    <t>指     标</t>
  </si>
  <si>
    <t>产品名称</t>
  </si>
  <si>
    <t>计量单位</t>
  </si>
  <si>
    <t>原煤</t>
  </si>
  <si>
    <t>洗煤</t>
  </si>
  <si>
    <t>焦炭</t>
  </si>
  <si>
    <t>发电量</t>
  </si>
  <si>
    <t xml:space="preserve"> 亿千瓦时</t>
  </si>
  <si>
    <t>水泥</t>
  </si>
  <si>
    <t>铝</t>
  </si>
  <si>
    <t>吨</t>
  </si>
  <si>
    <t>铝材</t>
  </si>
  <si>
    <t>饮料酒</t>
  </si>
  <si>
    <t>纱</t>
  </si>
  <si>
    <t>软饮料</t>
  </si>
  <si>
    <t>中成药</t>
  </si>
  <si>
    <t>铁矿石原矿量</t>
  </si>
  <si>
    <t>商品混凝土</t>
  </si>
  <si>
    <t xml:space="preserve"> 万立方米</t>
  </si>
  <si>
    <t>彩色电视机</t>
  </si>
  <si>
    <t>万台</t>
  </si>
  <si>
    <t>人造板</t>
  </si>
  <si>
    <t>万立方米</t>
  </si>
  <si>
    <t>鲜冷藏冻肉</t>
  </si>
  <si>
    <t>企业单位数</t>
  </si>
  <si>
    <t>个</t>
  </si>
  <si>
    <t>企业亏损面</t>
  </si>
  <si>
    <t>%</t>
  </si>
  <si>
    <t>主营业务收入</t>
  </si>
  <si>
    <t>亏损企业亏损额</t>
  </si>
  <si>
    <t>利税总额</t>
  </si>
  <si>
    <t>总资产贡献率</t>
  </si>
  <si>
    <t>资产负债率</t>
  </si>
  <si>
    <t>流动资产周转率</t>
  </si>
  <si>
    <t>—</t>
  </si>
  <si>
    <t>指　　标</t>
  </si>
  <si>
    <t>全社会固定资产投资</t>
  </si>
  <si>
    <t xml:space="preserve">  （一）按构成分</t>
  </si>
  <si>
    <t xml:space="preserve">  （二）按产业分</t>
  </si>
  <si>
    <t xml:space="preserve">          第一产业</t>
  </si>
  <si>
    <t xml:space="preserve">          第二产业</t>
  </si>
  <si>
    <t xml:space="preserve">          第三产业</t>
  </si>
  <si>
    <t xml:space="preserve">        商品房施工面积（万平方米）</t>
  </si>
  <si>
    <t xml:space="preserve">        商品房竣工面积（万平方米）</t>
  </si>
  <si>
    <t xml:space="preserve">        商品房销售面积（万平方米）</t>
  </si>
  <si>
    <t>指标名称</t>
  </si>
  <si>
    <t>比同期±％</t>
  </si>
  <si>
    <t>社会消费品零售总额</t>
  </si>
  <si>
    <t>一、按经营单位所在地分</t>
  </si>
  <si>
    <t xml:space="preserve">        城  镇</t>
  </si>
  <si>
    <t xml:space="preserve">        乡  村</t>
  </si>
  <si>
    <t xml:space="preserve">       批发业</t>
  </si>
  <si>
    <t xml:space="preserve">       零售业</t>
  </si>
  <si>
    <t xml:space="preserve">       住宿业</t>
  </si>
  <si>
    <t xml:space="preserve">       餐饮业</t>
  </si>
  <si>
    <t xml:space="preserve">      #：出口</t>
  </si>
  <si>
    <t>（九）城乡居民生活</t>
  </si>
  <si>
    <t>单位：元</t>
  </si>
  <si>
    <t>单位:万元</t>
  </si>
  <si>
    <t>指   标</t>
  </si>
  <si>
    <t xml:space="preserve">    利州区</t>
  </si>
  <si>
    <t xml:space="preserve">    朝天区</t>
  </si>
  <si>
    <t xml:space="preserve">    旺苍县</t>
  </si>
  <si>
    <t xml:space="preserve">    青川县</t>
  </si>
  <si>
    <t xml:space="preserve">    剑阁县</t>
  </si>
  <si>
    <t xml:space="preserve">    苍溪县</t>
  </si>
  <si>
    <t>规模以上工业增加值</t>
  </si>
  <si>
    <t xml:space="preserve"> 全社会固定资产投资</t>
  </si>
  <si>
    <t>房地产开发投资</t>
  </si>
  <si>
    <t>建筑业总产值</t>
  </si>
  <si>
    <t xml:space="preserve">                                      </t>
  </si>
  <si>
    <t>城镇居民人均可支配收入(元)</t>
  </si>
  <si>
    <t>（十一）市（州）经济指标（一）</t>
  </si>
  <si>
    <t>单位：亿元</t>
  </si>
  <si>
    <t>地  区</t>
  </si>
  <si>
    <t>地区生产总值（GDP)</t>
  </si>
  <si>
    <t>增速排位</t>
  </si>
  <si>
    <t>全  省</t>
  </si>
  <si>
    <t>成  都</t>
  </si>
  <si>
    <t>自  贡</t>
  </si>
  <si>
    <t>攀枝花</t>
  </si>
  <si>
    <t>泸  州</t>
  </si>
  <si>
    <t>德  阳</t>
  </si>
  <si>
    <t>绵  阳</t>
  </si>
  <si>
    <t>广  元</t>
  </si>
  <si>
    <t>遂  宁</t>
  </si>
  <si>
    <t>内  江</t>
  </si>
  <si>
    <t>乐  山</t>
  </si>
  <si>
    <t>南  充</t>
  </si>
  <si>
    <t>眉  山</t>
  </si>
  <si>
    <t>宜  宾</t>
  </si>
  <si>
    <t>广  安</t>
  </si>
  <si>
    <t>达  州</t>
  </si>
  <si>
    <t>雅  安</t>
  </si>
  <si>
    <t>巴  中</t>
  </si>
  <si>
    <t>资  阳</t>
  </si>
  <si>
    <t>阿  坝</t>
  </si>
  <si>
    <t>甘  孜</t>
  </si>
  <si>
    <t>凉  山</t>
  </si>
  <si>
    <t xml:space="preserve"> 地  区</t>
  </si>
  <si>
    <t>城镇居民人均可支配收入</t>
  </si>
  <si>
    <t xml:space="preserve">— </t>
  </si>
  <si>
    <r>
      <t xml:space="preserve">      </t>
    </r>
    <r>
      <rPr>
        <b/>
        <sz val="12"/>
        <rFont val="宋体"/>
        <family val="0"/>
      </rPr>
      <t xml:space="preserve">（六）固定资产投资     </t>
    </r>
  </si>
  <si>
    <t>（七）贸易外经</t>
  </si>
  <si>
    <t>（十）分县区主要经济指标</t>
  </si>
  <si>
    <t>市（州）经济指标（五）</t>
  </si>
  <si>
    <t>市（州）经济指标（四）</t>
  </si>
  <si>
    <t>市（州）经济指标（三）</t>
  </si>
  <si>
    <t>二、按行业分</t>
  </si>
  <si>
    <t>城镇居民人均可支配收入</t>
  </si>
  <si>
    <t xml:space="preserve">  #：第一产业</t>
  </si>
  <si>
    <t xml:space="preserve"> 　  第二产业</t>
  </si>
  <si>
    <t>　   第三产业</t>
  </si>
  <si>
    <t xml:space="preserve">（五）规模以上工业经济效益指标  </t>
  </si>
  <si>
    <t>单位：亿元</t>
  </si>
  <si>
    <t xml:space="preserve">  朝天区</t>
  </si>
  <si>
    <t xml:space="preserve">  旺苍县</t>
  </si>
  <si>
    <t xml:space="preserve">  青川县</t>
  </si>
  <si>
    <t xml:space="preserve">  剑阁县</t>
  </si>
  <si>
    <t xml:space="preserve">    昭化区</t>
  </si>
  <si>
    <t xml:space="preserve">  昭化区</t>
  </si>
  <si>
    <t>对全市增长的贡献率（%）</t>
  </si>
  <si>
    <t>　     #：工业</t>
  </si>
  <si>
    <t>　　      建筑业</t>
  </si>
  <si>
    <t xml:space="preserve">            #：工业</t>
  </si>
  <si>
    <t>次</t>
  </si>
  <si>
    <t xml:space="preserve">   #：国有工业</t>
  </si>
  <si>
    <t>万吨</t>
  </si>
  <si>
    <r>
      <t xml:space="preserve">                 </t>
    </r>
    <r>
      <rPr>
        <sz val="11"/>
        <rFont val="宋体"/>
        <family val="0"/>
      </rPr>
      <t>建筑工程</t>
    </r>
  </si>
  <si>
    <r>
      <t xml:space="preserve">                 </t>
    </r>
    <r>
      <rPr>
        <sz val="11"/>
        <rFont val="宋体"/>
        <family val="0"/>
      </rPr>
      <t>安装工程</t>
    </r>
  </si>
  <si>
    <r>
      <t xml:space="preserve">                 </t>
    </r>
    <r>
      <rPr>
        <sz val="11"/>
        <rFont val="宋体"/>
        <family val="0"/>
      </rPr>
      <t>设备工器具购置</t>
    </r>
  </si>
  <si>
    <r>
      <t xml:space="preserve">                 </t>
    </r>
    <r>
      <rPr>
        <sz val="11"/>
        <rFont val="宋体"/>
        <family val="0"/>
      </rPr>
      <t>其他费用</t>
    </r>
  </si>
  <si>
    <t xml:space="preserve">  （三）房地产</t>
  </si>
  <si>
    <t xml:space="preserve">        房地产开发投资</t>
  </si>
  <si>
    <r>
      <t xml:space="preserve">         #</t>
    </r>
    <r>
      <rPr>
        <sz val="11"/>
        <rFont val="宋体"/>
        <family val="0"/>
      </rPr>
      <t>：税收收入</t>
    </r>
  </si>
  <si>
    <r>
      <t xml:space="preserve">       #</t>
    </r>
    <r>
      <rPr>
        <sz val="11"/>
        <rFont val="宋体"/>
        <family val="0"/>
      </rPr>
      <t>：短期贷款</t>
    </r>
  </si>
  <si>
    <r>
      <t xml:space="preserve">             </t>
    </r>
    <r>
      <rPr>
        <sz val="11"/>
        <rFont val="宋体"/>
        <family val="0"/>
      </rPr>
      <t>中长期贷款</t>
    </r>
  </si>
  <si>
    <r>
      <t xml:space="preserve">             </t>
    </r>
    <r>
      <rPr>
        <sz val="11"/>
        <rFont val="宋体"/>
        <family val="0"/>
      </rPr>
      <t>票据融资</t>
    </r>
  </si>
  <si>
    <t xml:space="preserve">  利州区（本级）</t>
  </si>
  <si>
    <t xml:space="preserve">  苍溪县(本级)</t>
  </si>
  <si>
    <t>注：全社会固定资产投资=固定资产投资+农户投资。</t>
  </si>
  <si>
    <t xml:space="preserve">    利州区</t>
  </si>
  <si>
    <t>本月</t>
  </si>
  <si>
    <t>一、工业增加值增速（%）</t>
  </si>
  <si>
    <t xml:space="preserve">      集体工业</t>
  </si>
  <si>
    <t xml:space="preserve">      股份合作制工业</t>
  </si>
  <si>
    <t xml:space="preserve">      股份制工业</t>
  </si>
  <si>
    <t xml:space="preserve">      外商港澳台工业</t>
  </si>
  <si>
    <t xml:space="preserve">      其他工业</t>
  </si>
  <si>
    <t xml:space="preserve">   #：轻工业</t>
  </si>
  <si>
    <t xml:space="preserve">      重工业</t>
  </si>
  <si>
    <t>三、工业产品产销率（%）</t>
  </si>
  <si>
    <t>(三)规模以上工业生产情况</t>
  </si>
  <si>
    <t>—</t>
  </si>
  <si>
    <t>单位：元</t>
  </si>
  <si>
    <t>规模以上工业增加值增速</t>
  </si>
  <si>
    <t>—</t>
  </si>
  <si>
    <t>第一产业增加值</t>
  </si>
  <si>
    <t>市（州）经济指标（七）</t>
  </si>
  <si>
    <t>市（州）经济指标（六）</t>
  </si>
  <si>
    <t>（十一）市（州）经济指标（二）</t>
  </si>
  <si>
    <t>第二产业增加值</t>
  </si>
  <si>
    <t>第三产业增加值</t>
  </si>
  <si>
    <t>产成品存货</t>
  </si>
  <si>
    <t xml:space="preserve">    朝天区</t>
  </si>
  <si>
    <t>（八）财政金融</t>
  </si>
  <si>
    <t xml:space="preserve">    昭化区</t>
  </si>
  <si>
    <t xml:space="preserve">    利州区(本级）</t>
  </si>
  <si>
    <t>注：利州区生产总值含开发区和市直综。</t>
  </si>
  <si>
    <r>
      <t>3</t>
    </r>
    <r>
      <rPr>
        <sz val="11"/>
        <rFont val="宋体"/>
        <family val="0"/>
      </rPr>
      <t>、国地税收入</t>
    </r>
  </si>
  <si>
    <r>
      <t>4</t>
    </r>
    <r>
      <rPr>
        <sz val="11"/>
        <rFont val="宋体"/>
        <family val="0"/>
      </rPr>
      <t>、全金融机构各项存款余额</t>
    </r>
  </si>
  <si>
    <r>
      <t>5</t>
    </r>
    <r>
      <rPr>
        <sz val="11"/>
        <rFont val="宋体"/>
        <family val="0"/>
      </rPr>
      <t>、全金融机构各项贷款余额</t>
    </r>
  </si>
  <si>
    <t>利润总额</t>
  </si>
  <si>
    <t>农村居民人均可支配收入</t>
  </si>
  <si>
    <t>农村居民人均可支配收入（元）</t>
  </si>
  <si>
    <r>
      <t>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地方一般公共预算收入</t>
    </r>
  </si>
  <si>
    <t>地方一般公共预算收入</t>
  </si>
  <si>
    <t xml:space="preserve">    #：限额以上单位零售额</t>
  </si>
  <si>
    <t>（四）规模以上工业主要产品产量</t>
  </si>
  <si>
    <t>地方一般公共预算收入</t>
  </si>
  <si>
    <t xml:space="preserve">    青川县</t>
  </si>
  <si>
    <r>
      <t xml:space="preserve">        #</t>
    </r>
    <r>
      <rPr>
        <sz val="11"/>
        <rFont val="宋体"/>
        <family val="0"/>
      </rPr>
      <t>：住户存款余额</t>
    </r>
  </si>
  <si>
    <t xml:space="preserve">    广元经开区</t>
  </si>
  <si>
    <t xml:space="preserve">  广元经开区</t>
  </si>
  <si>
    <r>
      <t>2</t>
    </r>
    <r>
      <rPr>
        <sz val="11"/>
        <rFont val="宋体"/>
        <family val="0"/>
      </rPr>
      <t>、一般公共预算支出</t>
    </r>
  </si>
  <si>
    <r>
      <t xml:space="preserve">         #</t>
    </r>
    <r>
      <rPr>
        <sz val="11"/>
        <rFont val="宋体"/>
        <family val="0"/>
      </rPr>
      <t>：国税收入</t>
    </r>
  </si>
  <si>
    <r>
      <t xml:space="preserve">               </t>
    </r>
    <r>
      <rPr>
        <sz val="11"/>
        <rFont val="宋体"/>
        <family val="0"/>
      </rPr>
      <t>地税收入</t>
    </r>
  </si>
  <si>
    <t>出栏猪</t>
  </si>
  <si>
    <t>出栏牛</t>
  </si>
  <si>
    <t>出栏羊</t>
  </si>
  <si>
    <t xml:space="preserve">        商品房待售面积（万平方米）</t>
  </si>
  <si>
    <t xml:space="preserve">        土地购置面积（万平方米）</t>
  </si>
  <si>
    <t>一般公共预算支出</t>
  </si>
  <si>
    <t>主营业务成本</t>
  </si>
  <si>
    <t>单位：亿元</t>
  </si>
  <si>
    <t>肉类总产量</t>
  </si>
  <si>
    <t>万吨</t>
  </si>
  <si>
    <t>（一）地区生产总值</t>
  </si>
  <si>
    <t>地区生产总值</t>
  </si>
  <si>
    <t>地区生产总值</t>
  </si>
  <si>
    <t>万升</t>
  </si>
  <si>
    <t xml:space="preserve">  #：亏损企业</t>
  </si>
  <si>
    <t>万公顷</t>
  </si>
  <si>
    <t>（二）农村生产情况</t>
  </si>
  <si>
    <t>亿元</t>
  </si>
  <si>
    <t>二、工业销售产值（亿元）</t>
  </si>
  <si>
    <t>1-3月累计</t>
  </si>
  <si>
    <t xml:space="preserve"> 1-3月累计 </t>
  </si>
  <si>
    <t>1-3月累计</t>
  </si>
  <si>
    <t>1-2月累计</t>
  </si>
  <si>
    <t xml:space="preserve"> 1-3月累计 </t>
  </si>
  <si>
    <t>1-3月累计±％</t>
  </si>
  <si>
    <t>1-3月累计</t>
  </si>
  <si>
    <t>持平</t>
  </si>
  <si>
    <t xml:space="preserve"> 吨</t>
  </si>
  <si>
    <t xml:space="preserve">    小直综</t>
  </si>
  <si>
    <t>规模以上工业利润总额（1-2月）</t>
  </si>
  <si>
    <t>持平</t>
  </si>
  <si>
    <t>三、进出口总额（万美元）</t>
  </si>
  <si>
    <t>小春粮食播种面积</t>
  </si>
  <si>
    <t xml:space="preserve">  市本级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</si>
</sst>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;_退"/>
    <numFmt numFmtId="179" formatCode="0_ "/>
    <numFmt numFmtId="180" formatCode="0;_䰁"/>
    <numFmt numFmtId="181" formatCode="0;_㐁"/>
    <numFmt numFmtId="182" formatCode="0.0"/>
    <numFmt numFmtId="183" formatCode="0.0_);[Red]\(0.0\)"/>
    <numFmt numFmtId="184" formatCode="0.00_);[Red]\(0.00\)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_Ѐ"/>
    <numFmt numFmtId="191" formatCode="0;_䀀"/>
    <numFmt numFmtId="192" formatCode="#,##0.0"/>
    <numFmt numFmtId="193" formatCode="#,##0_ "/>
    <numFmt numFmtId="194" formatCode="#,##0.0_ "/>
    <numFmt numFmtId="195" formatCode="0.0000_ "/>
    <numFmt numFmtId="196" formatCode="0.000_ "/>
    <numFmt numFmtId="197" formatCode="#,##0.00_ "/>
    <numFmt numFmtId="198" formatCode="0.000_);[Red]\(0.000\)"/>
    <numFmt numFmtId="199" formatCode="0.0000_);[Red]\(0.0000\)"/>
  </numFmts>
  <fonts count="27">
    <font>
      <sz val="10"/>
      <name val="Arial"/>
      <family val="2"/>
    </font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sz val="10"/>
      <color indexed="10"/>
      <name val="宋体"/>
      <family val="0"/>
    </font>
    <font>
      <b/>
      <sz val="10"/>
      <color indexed="8"/>
      <name val="宋体"/>
      <family val="0"/>
    </font>
    <font>
      <b/>
      <sz val="12"/>
      <name val="Times New Roman"/>
      <family val="1"/>
    </font>
    <font>
      <b/>
      <sz val="14"/>
      <name val="宋体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10"/>
      <name val="宋体"/>
      <family val="0"/>
    </font>
    <font>
      <sz val="11"/>
      <color indexed="10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name val="Arial"/>
      <family val="2"/>
    </font>
    <font>
      <sz val="11"/>
      <color indexed="63"/>
      <name val="宋体"/>
      <family val="0"/>
    </font>
    <font>
      <b/>
      <sz val="11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07"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/>
    </xf>
    <xf numFmtId="0" fontId="9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179" fontId="6" fillId="0" borderId="0" xfId="0" applyNumberFormat="1" applyFont="1" applyBorder="1" applyAlignment="1">
      <alignment/>
    </xf>
    <xf numFmtId="176" fontId="6" fillId="0" borderId="0" xfId="0" applyNumberFormat="1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49" fontId="0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" fillId="0" borderId="6" xfId="20" applyFont="1" applyBorder="1" applyAlignment="1">
      <alignment horizontal="center" vertical="center"/>
      <protection/>
    </xf>
    <xf numFmtId="0" fontId="15" fillId="0" borderId="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2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82" fontId="18" fillId="0" borderId="0" xfId="0" applyNumberFormat="1" applyFont="1" applyBorder="1" applyAlignment="1">
      <alignment horizontal="right" vertical="center"/>
    </xf>
    <xf numFmtId="182" fontId="19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185" fontId="13" fillId="0" borderId="0" xfId="0" applyNumberFormat="1" applyFont="1" applyBorder="1" applyAlignment="1">
      <alignment horizontal="center" vertical="center" wrapText="1"/>
    </xf>
    <xf numFmtId="183" fontId="11" fillId="0" borderId="0" xfId="0" applyNumberFormat="1" applyFont="1" applyBorder="1" applyAlignment="1">
      <alignment horizontal="center" vertical="center" wrapText="1"/>
    </xf>
    <xf numFmtId="183" fontId="1" fillId="0" borderId="0" xfId="0" applyNumberFormat="1" applyFont="1" applyAlignment="1">
      <alignment horizontal="right" vertical="center" wrapText="1"/>
    </xf>
    <xf numFmtId="185" fontId="1" fillId="0" borderId="0" xfId="0" applyNumberFormat="1" applyFont="1" applyAlignment="1">
      <alignment horizontal="center" vertical="center" wrapText="1"/>
    </xf>
    <xf numFmtId="183" fontId="3" fillId="0" borderId="0" xfId="0" applyNumberFormat="1" applyFont="1" applyAlignment="1">
      <alignment horizontal="right" vertical="center" wrapText="1"/>
    </xf>
    <xf numFmtId="184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 vertical="center"/>
    </xf>
    <xf numFmtId="0" fontId="9" fillId="2" borderId="1" xfId="0" applyFont="1" applyFill="1" applyBorder="1" applyAlignment="1">
      <alignment horizontal="justify" vertical="center" wrapText="1"/>
    </xf>
    <xf numFmtId="176" fontId="9" fillId="0" borderId="8" xfId="0" applyNumberFormat="1" applyFont="1" applyBorder="1" applyAlignment="1">
      <alignment horizontal="center" vertical="center"/>
    </xf>
    <xf numFmtId="0" fontId="1" fillId="0" borderId="3" xfId="20" applyFont="1" applyBorder="1" applyAlignment="1">
      <alignment horizontal="center" vertical="center" wrapText="1"/>
      <protection/>
    </xf>
    <xf numFmtId="0" fontId="1" fillId="0" borderId="3" xfId="0" applyFont="1" applyBorder="1" applyAlignment="1">
      <alignment horizontal="center" vertical="center" wrapText="1"/>
    </xf>
    <xf numFmtId="0" fontId="9" fillId="0" borderId="1" xfId="20" applyFont="1" applyBorder="1" applyAlignment="1">
      <alignment horizontal="left" vertical="center"/>
      <protection/>
    </xf>
    <xf numFmtId="0" fontId="1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vertical="center" shrinkToFit="1"/>
    </xf>
    <xf numFmtId="0" fontId="9" fillId="0" borderId="4" xfId="0" applyFont="1" applyBorder="1" applyAlignment="1">
      <alignment vertical="center" shrinkToFi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9" fillId="0" borderId="1" xfId="20" applyFont="1" applyBorder="1" applyAlignment="1">
      <alignment vertical="center"/>
      <protection/>
    </xf>
    <xf numFmtId="0" fontId="9" fillId="0" borderId="7" xfId="20" applyFont="1" applyBorder="1" applyAlignment="1">
      <alignment horizontal="center" vertical="center"/>
      <protection/>
    </xf>
    <xf numFmtId="0" fontId="22" fillId="0" borderId="7" xfId="20" applyFont="1" applyBorder="1" applyAlignment="1">
      <alignment horizontal="center" vertical="center"/>
      <protection/>
    </xf>
    <xf numFmtId="0" fontId="9" fillId="0" borderId="1" xfId="0" applyFont="1" applyBorder="1" applyAlignment="1">
      <alignment vertical="center"/>
    </xf>
    <xf numFmtId="179" fontId="9" fillId="0" borderId="7" xfId="22" applyNumberFormat="1" applyFont="1" applyBorder="1" applyAlignment="1">
      <alignment horizontal="center" vertical="center"/>
      <protection/>
    </xf>
    <xf numFmtId="176" fontId="9" fillId="0" borderId="8" xfId="22" applyNumberFormat="1" applyFont="1" applyBorder="1" applyAlignment="1">
      <alignment horizontal="center" vertical="center"/>
      <protection/>
    </xf>
    <xf numFmtId="176" fontId="9" fillId="0" borderId="8" xfId="23" applyNumberFormat="1" applyFont="1" applyBorder="1" applyAlignment="1">
      <alignment horizontal="center" vertical="center"/>
      <protection/>
    </xf>
    <xf numFmtId="0" fontId="22" fillId="0" borderId="7" xfId="0" applyFont="1" applyBorder="1" applyAlignment="1">
      <alignment horizontal="center" vertical="center"/>
    </xf>
    <xf numFmtId="0" fontId="9" fillId="0" borderId="7" xfId="23" applyFont="1" applyBorder="1" applyAlignment="1">
      <alignment horizontal="center" vertical="center"/>
      <protection/>
    </xf>
    <xf numFmtId="0" fontId="12" fillId="0" borderId="1" xfId="24" applyFont="1" applyBorder="1" applyAlignment="1">
      <alignment horizontal="left" vertical="center"/>
      <protection/>
    </xf>
    <xf numFmtId="49" fontId="9" fillId="2" borderId="1" xfId="0" applyNumberFormat="1" applyFont="1" applyFill="1" applyBorder="1" applyAlignment="1">
      <alignment horizontal="left" vertical="center"/>
    </xf>
    <xf numFmtId="0" fontId="22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77" fontId="9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182" fontId="9" fillId="0" borderId="8" xfId="0" applyNumberFormat="1" applyFont="1" applyBorder="1" applyAlignment="1">
      <alignment horizontal="center" vertical="center"/>
    </xf>
    <xf numFmtId="1" fontId="9" fillId="0" borderId="8" xfId="0" applyNumberFormat="1" applyFont="1" applyBorder="1" applyAlignment="1">
      <alignment horizontal="center" vertical="center"/>
    </xf>
    <xf numFmtId="1" fontId="12" fillId="0" borderId="8" xfId="0" applyNumberFormat="1" applyFont="1" applyBorder="1" applyAlignment="1">
      <alignment horizontal="center" vertical="center"/>
    </xf>
    <xf numFmtId="1" fontId="9" fillId="0" borderId="9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182" fontId="9" fillId="0" borderId="7" xfId="0" applyNumberFormat="1" applyFont="1" applyBorder="1" applyAlignment="1">
      <alignment horizontal="center" vertical="center"/>
    </xf>
    <xf numFmtId="1" fontId="9" fillId="0" borderId="7" xfId="0" applyNumberFormat="1" applyFont="1" applyBorder="1" applyAlignment="1">
      <alignment horizontal="center" vertical="center"/>
    </xf>
    <xf numFmtId="1" fontId="12" fillId="0" borderId="7" xfId="0" applyNumberFormat="1" applyFont="1" applyBorder="1" applyAlignment="1">
      <alignment horizontal="center" vertical="center"/>
    </xf>
    <xf numFmtId="1" fontId="9" fillId="0" borderId="14" xfId="0" applyNumberFormat="1" applyFont="1" applyBorder="1" applyAlignment="1">
      <alignment horizontal="center" vertical="center"/>
    </xf>
    <xf numFmtId="183" fontId="9" fillId="0" borderId="7" xfId="0" applyNumberFormat="1" applyFont="1" applyBorder="1" applyAlignment="1">
      <alignment horizontal="center" vertical="center" wrapText="1"/>
    </xf>
    <xf numFmtId="185" fontId="9" fillId="0" borderId="7" xfId="0" applyNumberFormat="1" applyFont="1" applyBorder="1" applyAlignment="1">
      <alignment horizontal="center" vertical="center" wrapText="1"/>
    </xf>
    <xf numFmtId="185" fontId="12" fillId="0" borderId="7" xfId="0" applyNumberFormat="1" applyFont="1" applyBorder="1" applyAlignment="1">
      <alignment horizontal="center" vertical="center" wrapText="1"/>
    </xf>
    <xf numFmtId="185" fontId="9" fillId="0" borderId="14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3" fontId="11" fillId="0" borderId="1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176" fontId="9" fillId="0" borderId="8" xfId="0" applyNumberFormat="1" applyFont="1" applyBorder="1" applyAlignment="1" quotePrefix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20" applyFont="1" applyBorder="1" applyAlignment="1">
      <alignment horizontal="center" vertical="center"/>
      <protection/>
    </xf>
    <xf numFmtId="0" fontId="9" fillId="0" borderId="6" xfId="20" applyFont="1" applyBorder="1" applyAlignment="1">
      <alignment horizontal="center" vertical="center"/>
      <protection/>
    </xf>
    <xf numFmtId="0" fontId="9" fillId="0" borderId="1" xfId="0" applyFont="1" applyBorder="1" applyAlignment="1">
      <alignment horizontal="left" vertical="center" shrinkToFit="1"/>
    </xf>
    <xf numFmtId="176" fontId="25" fillId="0" borderId="7" xfId="15" applyNumberFormat="1" applyFont="1" applyBorder="1" applyAlignment="1">
      <alignment horizontal="center" vertical="center" wrapText="1"/>
      <protection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4" xfId="20" applyFont="1" applyBorder="1" applyAlignment="1">
      <alignment vertical="center"/>
      <protection/>
    </xf>
    <xf numFmtId="182" fontId="23" fillId="0" borderId="7" xfId="0" applyNumberFormat="1" applyFont="1" applyBorder="1" applyAlignment="1">
      <alignment horizontal="center" vertical="center"/>
    </xf>
    <xf numFmtId="182" fontId="26" fillId="0" borderId="7" xfId="0" applyNumberFormat="1" applyFont="1" applyBorder="1" applyAlignment="1">
      <alignment horizontal="center" vertical="center"/>
    </xf>
    <xf numFmtId="182" fontId="23" fillId="0" borderId="1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2" fontId="23" fillId="0" borderId="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9" fillId="0" borderId="7" xfId="0" applyFont="1" applyBorder="1" applyAlignment="1" quotePrefix="1">
      <alignment horizontal="center" vertical="center"/>
    </xf>
    <xf numFmtId="0" fontId="9" fillId="0" borderId="0" xfId="20" applyFont="1" applyBorder="1" applyAlignment="1">
      <alignment horizontal="left" vertical="center"/>
      <protection/>
    </xf>
    <xf numFmtId="176" fontId="25" fillId="0" borderId="0" xfId="15" applyNumberFormat="1" applyFont="1" applyBorder="1" applyAlignment="1">
      <alignment horizontal="center" vertical="center" wrapText="1"/>
      <protection/>
    </xf>
    <xf numFmtId="0" fontId="9" fillId="0" borderId="4" xfId="20" applyFont="1" applyBorder="1" applyAlignment="1">
      <alignment horizontal="left" vertical="center"/>
      <protection/>
    </xf>
    <xf numFmtId="176" fontId="25" fillId="0" borderId="14" xfId="15" applyNumberFormat="1" applyFont="1" applyBorder="1" applyAlignment="1">
      <alignment horizontal="center" vertical="center" wrapText="1"/>
      <protection/>
    </xf>
    <xf numFmtId="185" fontId="9" fillId="0" borderId="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79" fontId="9" fillId="0" borderId="7" xfId="0" applyNumberFormat="1" applyFont="1" applyBorder="1" applyAlignment="1" applyProtection="1">
      <alignment horizontal="center" vertical="center"/>
      <protection/>
    </xf>
    <xf numFmtId="183" fontId="9" fillId="0" borderId="7" xfId="0" applyNumberFormat="1" applyFont="1" applyBorder="1" applyAlignment="1">
      <alignment horizontal="center" vertical="center"/>
    </xf>
    <xf numFmtId="176" fontId="9" fillId="0" borderId="7" xfId="21" applyNumberFormat="1" applyFont="1" applyBorder="1" applyAlignment="1" applyProtection="1">
      <alignment horizontal="center" vertical="center"/>
      <protection/>
    </xf>
    <xf numFmtId="182" fontId="9" fillId="0" borderId="7" xfId="21" applyNumberFormat="1" applyFont="1" applyBorder="1" applyAlignment="1" applyProtection="1">
      <alignment horizontal="center" vertical="center"/>
      <protection/>
    </xf>
    <xf numFmtId="176" fontId="9" fillId="0" borderId="7" xfId="15" applyNumberFormat="1" applyFont="1" applyBorder="1" applyAlignment="1">
      <alignment horizontal="center" vertical="center"/>
      <protection/>
    </xf>
    <xf numFmtId="176" fontId="25" fillId="0" borderId="8" xfId="15" applyNumberFormat="1" applyFont="1" applyBorder="1" applyAlignment="1">
      <alignment horizontal="center" vertical="center" wrapText="1"/>
      <protection/>
    </xf>
    <xf numFmtId="0" fontId="25" fillId="0" borderId="8" xfId="15" applyFont="1" applyBorder="1" applyAlignment="1">
      <alignment horizontal="center" vertical="center" wrapText="1"/>
      <protection/>
    </xf>
    <xf numFmtId="0" fontId="9" fillId="0" borderId="8" xfId="15" applyFont="1" applyFill="1" applyBorder="1" applyAlignment="1">
      <alignment horizontal="center" vertical="center" wrapText="1"/>
      <protection/>
    </xf>
    <xf numFmtId="176" fontId="9" fillId="0" borderId="8" xfId="19" applyNumberFormat="1" applyFont="1" applyBorder="1" applyAlignment="1" applyProtection="1">
      <alignment horizontal="center" vertical="center"/>
      <protection/>
    </xf>
    <xf numFmtId="176" fontId="9" fillId="2" borderId="8" xfId="0" applyNumberFormat="1" applyFont="1" applyFill="1" applyBorder="1" applyAlignment="1">
      <alignment horizontal="center" vertical="center"/>
    </xf>
    <xf numFmtId="183" fontId="9" fillId="0" borderId="8" xfId="0" applyNumberFormat="1" applyFont="1" applyBorder="1" applyAlignment="1">
      <alignment horizontal="center" vertical="center"/>
    </xf>
    <xf numFmtId="176" fontId="9" fillId="0" borderId="8" xfId="20" applyNumberFormat="1" applyFont="1" applyBorder="1" applyAlignment="1">
      <alignment horizontal="center" vertical="center"/>
      <protection/>
    </xf>
    <xf numFmtId="176" fontId="9" fillId="0" borderId="8" xfId="15" applyNumberFormat="1" applyFont="1" applyBorder="1" applyAlignment="1">
      <alignment horizontal="center" vertical="center" wrapText="1"/>
      <protection/>
    </xf>
    <xf numFmtId="183" fontId="9" fillId="0" borderId="8" xfId="0" applyNumberFormat="1" applyFont="1" applyBorder="1" applyAlignment="1">
      <alignment horizontal="center" vertical="center" wrapText="1"/>
    </xf>
    <xf numFmtId="179" fontId="9" fillId="0" borderId="7" xfId="20" applyNumberFormat="1" applyFont="1" applyBorder="1" applyAlignment="1" applyProtection="1">
      <alignment horizontal="center" vertical="center"/>
      <protection/>
    </xf>
    <xf numFmtId="183" fontId="23" fillId="0" borderId="8" xfId="20" applyNumberFormat="1" applyFont="1" applyBorder="1" applyAlignment="1" applyProtection="1">
      <alignment horizontal="center" vertical="center" wrapText="1"/>
      <protection/>
    </xf>
    <xf numFmtId="0" fontId="25" fillId="0" borderId="7" xfId="15" applyFont="1" applyBorder="1" applyAlignment="1">
      <alignment horizontal="center" vertical="center" wrapText="1"/>
      <protection/>
    </xf>
    <xf numFmtId="185" fontId="25" fillId="0" borderId="7" xfId="0" applyNumberFormat="1" applyFont="1" applyBorder="1" applyAlignment="1">
      <alignment horizontal="center" vertical="center" wrapText="1"/>
    </xf>
    <xf numFmtId="179" fontId="9" fillId="0" borderId="7" xfId="25" applyNumberFormat="1" applyFont="1" applyBorder="1" applyAlignment="1">
      <alignment horizontal="center" vertical="center"/>
      <protection/>
    </xf>
    <xf numFmtId="0" fontId="25" fillId="0" borderId="18" xfId="15" applyFont="1" applyBorder="1" applyAlignment="1">
      <alignment horizontal="center" vertical="center" wrapText="1"/>
      <protection/>
    </xf>
    <xf numFmtId="0" fontId="9" fillId="0" borderId="7" xfId="15" applyFont="1" applyFill="1" applyBorder="1" applyAlignment="1">
      <alignment horizontal="center" vertical="center"/>
      <protection/>
    </xf>
    <xf numFmtId="0" fontId="9" fillId="0" borderId="7" xfId="15" applyFont="1" applyFill="1" applyBorder="1" applyAlignment="1">
      <alignment horizontal="center" vertical="center" wrapText="1"/>
      <protection/>
    </xf>
    <xf numFmtId="0" fontId="9" fillId="0" borderId="7" xfId="19" applyFont="1" applyBorder="1" applyAlignment="1" applyProtection="1">
      <alignment horizontal="center" vertical="center"/>
      <protection/>
    </xf>
    <xf numFmtId="185" fontId="9" fillId="2" borderId="7" xfId="0" applyNumberFormat="1" applyFont="1" applyFill="1" applyBorder="1" applyAlignment="1" applyProtection="1">
      <alignment horizontal="center" vertical="center"/>
      <protection hidden="1"/>
    </xf>
    <xf numFmtId="179" fontId="9" fillId="0" borderId="7" xfId="0" applyNumberFormat="1" applyFont="1" applyFill="1" applyBorder="1" applyAlignment="1" applyProtection="1">
      <alignment horizontal="center" vertical="center"/>
      <protection/>
    </xf>
    <xf numFmtId="177" fontId="9" fillId="0" borderId="7" xfId="0" applyNumberFormat="1" applyFont="1" applyBorder="1" applyAlignment="1">
      <alignment horizontal="center" vertical="center"/>
    </xf>
    <xf numFmtId="2" fontId="26" fillId="0" borderId="7" xfId="0" applyNumberFormat="1" applyFont="1" applyBorder="1" applyAlignment="1">
      <alignment horizontal="center" vertical="center"/>
    </xf>
    <xf numFmtId="2" fontId="23" fillId="0" borderId="14" xfId="0" applyNumberFormat="1" applyFont="1" applyBorder="1" applyAlignment="1">
      <alignment horizontal="center" vertical="center"/>
    </xf>
    <xf numFmtId="185" fontId="9" fillId="0" borderId="9" xfId="0" applyNumberFormat="1" applyFont="1" applyBorder="1" applyAlignment="1">
      <alignment horizontal="center" vertical="center"/>
    </xf>
    <xf numFmtId="177" fontId="9" fillId="0" borderId="7" xfId="0" applyNumberFormat="1" applyFont="1" applyBorder="1" applyAlignment="1">
      <alignment horizontal="center" vertical="center" wrapText="1"/>
    </xf>
    <xf numFmtId="182" fontId="12" fillId="0" borderId="7" xfId="0" applyNumberFormat="1" applyFont="1" applyBorder="1" applyAlignment="1">
      <alignment horizontal="center" vertical="center"/>
    </xf>
    <xf numFmtId="1" fontId="23" fillId="0" borderId="7" xfId="0" applyNumberFormat="1" applyFont="1" applyBorder="1" applyAlignment="1">
      <alignment horizontal="center" vertical="center"/>
    </xf>
    <xf numFmtId="185" fontId="9" fillId="0" borderId="8" xfId="0" applyNumberFormat="1" applyFont="1" applyBorder="1" applyAlignment="1">
      <alignment horizontal="center" vertical="center" wrapText="1"/>
    </xf>
    <xf numFmtId="1" fontId="26" fillId="0" borderId="7" xfId="0" applyNumberFormat="1" applyFont="1" applyBorder="1" applyAlignment="1">
      <alignment horizontal="center" vertical="center"/>
    </xf>
    <xf numFmtId="185" fontId="12" fillId="0" borderId="8" xfId="0" applyNumberFormat="1" applyFont="1" applyBorder="1" applyAlignment="1">
      <alignment horizontal="center" vertical="center" wrapText="1"/>
    </xf>
    <xf numFmtId="1" fontId="23" fillId="0" borderId="14" xfId="0" applyNumberFormat="1" applyFont="1" applyBorder="1" applyAlignment="1">
      <alignment horizontal="center" vertical="center"/>
    </xf>
    <xf numFmtId="185" fontId="9" fillId="0" borderId="9" xfId="0" applyNumberFormat="1" applyFont="1" applyBorder="1" applyAlignment="1">
      <alignment horizontal="center" vertical="center" wrapText="1"/>
    </xf>
    <xf numFmtId="0" fontId="23" fillId="0" borderId="1" xfId="20" applyFont="1" applyBorder="1" applyAlignment="1">
      <alignment horizontal="left" vertical="center" wrapText="1"/>
      <protection/>
    </xf>
    <xf numFmtId="0" fontId="24" fillId="0" borderId="1" xfId="0" applyFont="1" applyBorder="1" applyAlignment="1">
      <alignment horizontal="left" vertical="center"/>
    </xf>
    <xf numFmtId="0" fontId="23" fillId="0" borderId="13" xfId="20" applyFont="1" applyBorder="1" applyAlignment="1">
      <alignment horizontal="left" vertical="center" wrapText="1"/>
      <protection/>
    </xf>
    <xf numFmtId="0" fontId="23" fillId="0" borderId="1" xfId="20" applyFont="1" applyFill="1" applyBorder="1" applyAlignment="1">
      <alignment horizontal="left" vertical="center" wrapText="1"/>
      <protection/>
    </xf>
    <xf numFmtId="0" fontId="23" fillId="0" borderId="13" xfId="20" applyFont="1" applyFill="1" applyBorder="1" applyAlignment="1">
      <alignment horizontal="left" vertical="center" wrapText="1"/>
      <protection/>
    </xf>
    <xf numFmtId="0" fontId="25" fillId="0" borderId="19" xfId="0" applyFont="1" applyBorder="1" applyAlignment="1">
      <alignment horizontal="center" vertical="center" wrapText="1"/>
    </xf>
    <xf numFmtId="176" fontId="25" fillId="0" borderId="20" xfId="0" applyNumberFormat="1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9" fillId="0" borderId="8" xfId="20" applyFont="1" applyBorder="1" applyAlignment="1">
      <alignment horizontal="center" vertical="center"/>
      <protection/>
    </xf>
    <xf numFmtId="185" fontId="25" fillId="0" borderId="21" xfId="0" applyNumberFormat="1" applyFont="1" applyBorder="1" applyAlignment="1">
      <alignment horizontal="center" vertical="center" wrapText="1"/>
    </xf>
    <xf numFmtId="185" fontId="25" fillId="0" borderId="22" xfId="0" applyNumberFormat="1" applyFont="1" applyBorder="1" applyAlignment="1">
      <alignment horizontal="center" vertical="center" wrapText="1"/>
    </xf>
    <xf numFmtId="185" fontId="9" fillId="2" borderId="7" xfId="20" applyNumberFormat="1" applyFont="1" applyFill="1" applyBorder="1" applyAlignment="1">
      <alignment horizontal="center" vertical="center"/>
      <protection/>
    </xf>
    <xf numFmtId="185" fontId="9" fillId="0" borderId="7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176" fontId="9" fillId="0" borderId="9" xfId="23" applyNumberFormat="1" applyFont="1" applyBorder="1" applyAlignment="1">
      <alignment horizontal="center" vertical="center"/>
      <protection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5" fontId="9" fillId="0" borderId="14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0" fontId="22" fillId="0" borderId="23" xfId="0" applyFont="1" applyBorder="1" applyAlignment="1">
      <alignment vertical="center"/>
    </xf>
    <xf numFmtId="49" fontId="9" fillId="2" borderId="13" xfId="0" applyNumberFormat="1" applyFont="1" applyFill="1" applyBorder="1" applyAlignment="1">
      <alignment horizontal="left" vertical="center"/>
    </xf>
    <xf numFmtId="185" fontId="9" fillId="2" borderId="13" xfId="20" applyNumberFormat="1" applyFont="1" applyFill="1" applyBorder="1" applyAlignment="1">
      <alignment horizontal="center" vertical="center"/>
      <protection/>
    </xf>
    <xf numFmtId="183" fontId="9" fillId="0" borderId="13" xfId="20" applyNumberFormat="1" applyFont="1" applyBorder="1" applyAlignment="1">
      <alignment horizontal="center" vertical="center"/>
      <protection/>
    </xf>
    <xf numFmtId="177" fontId="23" fillId="0" borderId="7" xfId="0" applyNumberFormat="1" applyFont="1" applyBorder="1" applyAlignment="1">
      <alignment horizontal="center" vertical="center"/>
    </xf>
    <xf numFmtId="177" fontId="26" fillId="0" borderId="7" xfId="0" applyNumberFormat="1" applyFont="1" applyBorder="1" applyAlignment="1">
      <alignment horizontal="center" vertical="center"/>
    </xf>
    <xf numFmtId="177" fontId="23" fillId="0" borderId="14" xfId="0" applyNumberFormat="1" applyFont="1" applyBorder="1" applyAlignment="1">
      <alignment horizontal="center" vertical="center"/>
    </xf>
    <xf numFmtId="177" fontId="12" fillId="0" borderId="7" xfId="0" applyNumberFormat="1" applyFont="1" applyBorder="1" applyAlignment="1">
      <alignment horizontal="center" vertical="center"/>
    </xf>
    <xf numFmtId="177" fontId="9" fillId="0" borderId="14" xfId="0" applyNumberFormat="1" applyFont="1" applyBorder="1" applyAlignment="1">
      <alignment horizontal="center" vertical="center"/>
    </xf>
    <xf numFmtId="176" fontId="9" fillId="0" borderId="7" xfId="0" applyNumberFormat="1" applyFont="1" applyBorder="1" applyAlignment="1">
      <alignment horizontal="center" vertical="center"/>
    </xf>
    <xf numFmtId="176" fontId="12" fillId="0" borderId="7" xfId="0" applyNumberFormat="1" applyFont="1" applyBorder="1" applyAlignment="1">
      <alignment horizontal="center" vertical="center"/>
    </xf>
    <xf numFmtId="176" fontId="9" fillId="0" borderId="14" xfId="0" applyNumberFormat="1" applyFont="1" applyBorder="1" applyAlignment="1">
      <alignment horizontal="center" vertical="center"/>
    </xf>
    <xf numFmtId="176" fontId="23" fillId="0" borderId="7" xfId="0" applyNumberFormat="1" applyFont="1" applyBorder="1" applyAlignment="1">
      <alignment horizontal="center" vertical="center"/>
    </xf>
    <xf numFmtId="176" fontId="26" fillId="0" borderId="7" xfId="0" applyNumberFormat="1" applyFont="1" applyBorder="1" applyAlignment="1">
      <alignment horizontal="center" vertical="center"/>
    </xf>
    <xf numFmtId="176" fontId="23" fillId="0" borderId="14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9" fontId="9" fillId="0" borderId="7" xfId="0" applyNumberFormat="1" applyFont="1" applyBorder="1" applyAlignment="1">
      <alignment horizontal="center" vertical="center"/>
    </xf>
    <xf numFmtId="183" fontId="9" fillId="0" borderId="14" xfId="24" applyNumberFormat="1" applyFont="1" applyBorder="1" applyAlignment="1" applyProtection="1">
      <alignment horizontal="center" vertical="center"/>
      <protection/>
    </xf>
    <xf numFmtId="176" fontId="9" fillId="0" borderId="9" xfId="24" applyNumberFormat="1" applyFont="1" applyBorder="1" applyAlignment="1" applyProtection="1">
      <alignment horizontal="center" vertical="center"/>
      <protection/>
    </xf>
    <xf numFmtId="184" fontId="9" fillId="0" borderId="24" xfId="24" applyNumberFormat="1" applyFont="1" applyBorder="1" applyAlignment="1" applyProtection="1">
      <alignment horizontal="center" vertical="center"/>
      <protection/>
    </xf>
    <xf numFmtId="176" fontId="9" fillId="0" borderId="25" xfId="24" applyNumberFormat="1" applyFont="1" applyBorder="1" applyAlignment="1" applyProtection="1">
      <alignment horizontal="center" vertical="center"/>
      <protection/>
    </xf>
    <xf numFmtId="185" fontId="9" fillId="0" borderId="24" xfId="24" applyNumberFormat="1" applyFont="1" applyBorder="1" applyAlignment="1" applyProtection="1">
      <alignment horizontal="center" vertical="center"/>
      <protection/>
    </xf>
    <xf numFmtId="184" fontId="9" fillId="0" borderId="4" xfId="24" applyNumberFormat="1" applyFont="1" applyBorder="1" applyAlignment="1" applyProtection="1">
      <alignment horizontal="center" vertical="center"/>
      <protection/>
    </xf>
    <xf numFmtId="176" fontId="9" fillId="0" borderId="23" xfId="24" applyNumberFormat="1" applyFont="1" applyBorder="1" applyAlignment="1" applyProtection="1">
      <alignment horizontal="center" vertical="center"/>
      <protection/>
    </xf>
    <xf numFmtId="0" fontId="23" fillId="0" borderId="7" xfId="0" applyFont="1" applyBorder="1" applyAlignment="1">
      <alignment horizontal="center" vertical="center" wrapText="1"/>
    </xf>
    <xf numFmtId="176" fontId="25" fillId="0" borderId="8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183" fontId="24" fillId="0" borderId="13" xfId="0" applyNumberFormat="1" applyFont="1" applyBorder="1" applyAlignment="1">
      <alignment horizontal="center" vertical="center"/>
    </xf>
    <xf numFmtId="0" fontId="25" fillId="0" borderId="13" xfId="15" applyFont="1" applyBorder="1" applyAlignment="1">
      <alignment horizontal="center" vertical="center" wrapText="1"/>
      <protection/>
    </xf>
    <xf numFmtId="176" fontId="9" fillId="0" borderId="26" xfId="0" applyNumberFormat="1" applyFont="1" applyBorder="1" applyAlignment="1">
      <alignment horizontal="center" vertical="center"/>
    </xf>
    <xf numFmtId="176" fontId="9" fillId="2" borderId="9" xfId="0" applyNumberFormat="1" applyFont="1" applyFill="1" applyBorder="1" applyAlignment="1">
      <alignment horizontal="center" vertical="center"/>
    </xf>
    <xf numFmtId="179" fontId="9" fillId="2" borderId="7" xfId="0" applyNumberFormat="1" applyFont="1" applyFill="1" applyBorder="1" applyAlignment="1">
      <alignment horizontal="center" vertical="center" wrapText="1"/>
    </xf>
    <xf numFmtId="183" fontId="3" fillId="0" borderId="0" xfId="0" applyNumberFormat="1" applyFont="1" applyAlignment="1">
      <alignment vertical="center" wrapText="1"/>
    </xf>
    <xf numFmtId="179" fontId="1" fillId="0" borderId="0" xfId="0" applyNumberFormat="1" applyFont="1" applyBorder="1" applyAlignment="1">
      <alignment/>
    </xf>
    <xf numFmtId="176" fontId="1" fillId="0" borderId="8" xfId="24" applyNumberFormat="1" applyFont="1" applyFill="1" applyBorder="1" applyAlignment="1" applyProtection="1">
      <alignment horizontal="center" vertical="center"/>
      <protection/>
    </xf>
    <xf numFmtId="176" fontId="1" fillId="0" borderId="8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176" fontId="9" fillId="0" borderId="8" xfId="0" applyNumberFormat="1" applyFont="1" applyFill="1" applyBorder="1" applyAlignment="1" quotePrefix="1">
      <alignment horizontal="center" vertical="center"/>
    </xf>
    <xf numFmtId="176" fontId="9" fillId="0" borderId="8" xfId="0" applyNumberFormat="1" applyFont="1" applyFill="1" applyBorder="1" applyAlignment="1">
      <alignment horizontal="center" vertical="center"/>
    </xf>
    <xf numFmtId="176" fontId="9" fillId="0" borderId="8" xfId="22" applyNumberFormat="1" applyFont="1" applyFill="1" applyBorder="1" applyAlignment="1">
      <alignment horizontal="center" vertical="center"/>
      <protection/>
    </xf>
    <xf numFmtId="176" fontId="9" fillId="0" borderId="8" xfId="23" applyNumberFormat="1" applyFont="1" applyFill="1" applyBorder="1" applyAlignment="1">
      <alignment horizontal="center" vertical="center"/>
      <protection/>
    </xf>
    <xf numFmtId="185" fontId="9" fillId="0" borderId="22" xfId="0" applyNumberFormat="1" applyFont="1" applyBorder="1" applyAlignment="1">
      <alignment horizontal="center" vertical="center" wrapText="1"/>
    </xf>
    <xf numFmtId="0" fontId="17" fillId="0" borderId="27" xfId="0" applyFont="1" applyBorder="1" applyAlignment="1">
      <alignment vertical="center"/>
    </xf>
    <xf numFmtId="176" fontId="25" fillId="0" borderId="28" xfId="15" applyNumberFormat="1" applyFont="1" applyBorder="1" applyAlignment="1">
      <alignment horizontal="center" vertical="center" wrapText="1"/>
      <protection/>
    </xf>
    <xf numFmtId="4" fontId="0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9" fillId="0" borderId="4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176" fontId="9" fillId="0" borderId="7" xfId="0" applyNumberFormat="1" applyFont="1" applyFill="1" applyBorder="1" applyAlignment="1">
      <alignment horizontal="center" vertical="center"/>
    </xf>
    <xf numFmtId="176" fontId="11" fillId="0" borderId="7" xfId="0" applyNumberFormat="1" applyFont="1" applyBorder="1" applyAlignment="1">
      <alignment horizontal="center" vertical="center"/>
    </xf>
    <xf numFmtId="179" fontId="9" fillId="0" borderId="7" xfId="0" applyNumberFormat="1" applyFont="1" applyBorder="1" applyAlignment="1" quotePrefix="1">
      <alignment horizontal="center" vertical="center"/>
    </xf>
    <xf numFmtId="177" fontId="11" fillId="0" borderId="7" xfId="0" applyNumberFormat="1" applyFont="1" applyBorder="1" applyAlignment="1">
      <alignment horizontal="center" vertical="center"/>
    </xf>
    <xf numFmtId="195" fontId="9" fillId="0" borderId="0" xfId="0" applyNumberFormat="1" applyFont="1" applyAlignment="1">
      <alignment/>
    </xf>
    <xf numFmtId="0" fontId="9" fillId="0" borderId="27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79" fontId="9" fillId="0" borderId="14" xfId="0" applyNumberFormat="1" applyFont="1" applyFill="1" applyBorder="1" applyAlignment="1" applyProtection="1">
      <alignment horizontal="center" vertical="center"/>
      <protection/>
    </xf>
    <xf numFmtId="185" fontId="3" fillId="0" borderId="0" xfId="0" applyNumberFormat="1" applyFont="1" applyAlignment="1">
      <alignment vertical="center" wrapText="1"/>
    </xf>
    <xf numFmtId="0" fontId="23" fillId="0" borderId="29" xfId="20" applyFont="1" applyBorder="1" applyAlignment="1">
      <alignment horizontal="left" vertical="center" wrapText="1"/>
      <protection/>
    </xf>
    <xf numFmtId="176" fontId="25" fillId="0" borderId="30" xfId="15" applyNumberFormat="1" applyFont="1" applyBorder="1" applyAlignment="1">
      <alignment horizontal="center" vertical="center" wrapText="1"/>
      <protection/>
    </xf>
    <xf numFmtId="182" fontId="9" fillId="0" borderId="0" xfId="0" applyNumberFormat="1" applyFont="1" applyAlignment="1">
      <alignment/>
    </xf>
    <xf numFmtId="176" fontId="9" fillId="0" borderId="7" xfId="15" applyNumberFormat="1" applyFont="1" applyFill="1" applyBorder="1" applyAlignment="1">
      <alignment horizontal="center" vertical="center" wrapText="1"/>
      <protection/>
    </xf>
    <xf numFmtId="176" fontId="9" fillId="0" borderId="31" xfId="15" applyNumberFormat="1" applyFont="1" applyFill="1" applyBorder="1" applyAlignment="1">
      <alignment horizontal="center" vertical="center" wrapText="1"/>
      <protection/>
    </xf>
    <xf numFmtId="177" fontId="9" fillId="2" borderId="7" xfId="0" applyNumberFormat="1" applyFont="1" applyFill="1" applyBorder="1" applyAlignment="1">
      <alignment horizontal="center" vertical="center"/>
    </xf>
    <xf numFmtId="177" fontId="9" fillId="2" borderId="14" xfId="0" applyNumberFormat="1" applyFont="1" applyFill="1" applyBorder="1" applyAlignment="1">
      <alignment horizontal="center" vertical="center"/>
    </xf>
    <xf numFmtId="177" fontId="9" fillId="2" borderId="7" xfId="0" applyNumberFormat="1" applyFont="1" applyFill="1" applyBorder="1" applyAlignment="1" applyProtection="1">
      <alignment horizontal="center" vertical="center"/>
      <protection hidden="1"/>
    </xf>
    <xf numFmtId="184" fontId="9" fillId="2" borderId="7" xfId="0" applyNumberFormat="1" applyFont="1" applyFill="1" applyBorder="1" applyAlignment="1" applyProtection="1">
      <alignment horizontal="center" vertical="center"/>
      <protection hidden="1"/>
    </xf>
    <xf numFmtId="184" fontId="9" fillId="2" borderId="7" xfId="0" applyNumberFormat="1" applyFont="1" applyFill="1" applyBorder="1" applyAlignment="1">
      <alignment horizontal="center" vertical="center"/>
    </xf>
    <xf numFmtId="0" fontId="9" fillId="0" borderId="29" xfId="0" applyFont="1" applyBorder="1" applyAlignment="1">
      <alignment vertical="center"/>
    </xf>
    <xf numFmtId="0" fontId="9" fillId="0" borderId="3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177" fontId="1" fillId="0" borderId="0" xfId="0" applyNumberFormat="1" applyFont="1" applyAlignment="1">
      <alignment/>
    </xf>
    <xf numFmtId="177" fontId="1" fillId="0" borderId="7" xfId="0" applyNumberFormat="1" applyFont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183" fontId="9" fillId="0" borderId="8" xfId="20" applyNumberFormat="1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>
      <alignment horizontal="left" vertical="center"/>
    </xf>
    <xf numFmtId="176" fontId="9" fillId="0" borderId="14" xfId="23" applyNumberFormat="1" applyFont="1" applyBorder="1" applyAlignment="1">
      <alignment horizontal="center" vertical="center"/>
      <protection/>
    </xf>
    <xf numFmtId="177" fontId="9" fillId="0" borderId="7" xfId="22" applyNumberFormat="1" applyFont="1" applyFill="1" applyBorder="1" applyAlignment="1">
      <alignment horizontal="center" vertical="center"/>
      <protection/>
    </xf>
    <xf numFmtId="177" fontId="9" fillId="0" borderId="7" xfId="0" applyNumberFormat="1" applyFont="1" applyFill="1" applyBorder="1" applyAlignment="1">
      <alignment horizontal="center" vertical="center"/>
    </xf>
    <xf numFmtId="177" fontId="9" fillId="0" borderId="7" xfId="23" applyNumberFormat="1" applyFont="1" applyFill="1" applyBorder="1" applyAlignment="1">
      <alignment horizontal="center" vertical="center"/>
      <protection/>
    </xf>
    <xf numFmtId="176" fontId="1" fillId="2" borderId="8" xfId="0" applyNumberFormat="1" applyFont="1" applyFill="1" applyBorder="1" applyAlignment="1">
      <alignment horizontal="center" vertical="center" wrapText="1"/>
    </xf>
    <xf numFmtId="196" fontId="1" fillId="0" borderId="0" xfId="0" applyNumberFormat="1" applyFont="1" applyAlignment="1">
      <alignment/>
    </xf>
    <xf numFmtId="0" fontId="9" fillId="0" borderId="6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20" applyFont="1" applyBorder="1" applyAlignment="1">
      <alignment horizontal="center" vertical="center"/>
      <protection/>
    </xf>
    <xf numFmtId="0" fontId="9" fillId="0" borderId="2" xfId="20" applyFont="1" applyBorder="1" applyAlignment="1">
      <alignment horizontal="right" vertical="center"/>
      <protection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20" applyFont="1" applyFill="1" applyBorder="1" applyAlignment="1">
      <alignment horizontal="left" vertical="center"/>
      <protection/>
    </xf>
    <xf numFmtId="0" fontId="1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49" fontId="17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85" fontId="2" fillId="2" borderId="0" xfId="0" applyNumberFormat="1" applyFont="1" applyFill="1" applyBorder="1" applyAlignment="1">
      <alignment horizontal="center" vertical="center"/>
    </xf>
    <xf numFmtId="176" fontId="2" fillId="2" borderId="0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horizontal="right" vertical="center"/>
    </xf>
    <xf numFmtId="185" fontId="4" fillId="2" borderId="32" xfId="0" applyNumberFormat="1" applyFont="1" applyFill="1" applyBorder="1" applyAlignment="1">
      <alignment horizontal="right" vertical="center"/>
    </xf>
    <xf numFmtId="176" fontId="4" fillId="2" borderId="26" xfId="0" applyNumberFormat="1" applyFont="1" applyFill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0" fillId="0" borderId="0" xfId="0" applyFont="1" applyAlignment="1">
      <alignment/>
    </xf>
    <xf numFmtId="0" fontId="9" fillId="0" borderId="6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177" fontId="9" fillId="0" borderId="12" xfId="0" applyNumberFormat="1" applyFont="1" applyBorder="1" applyAlignment="1">
      <alignment horizontal="center" vertical="center"/>
    </xf>
    <xf numFmtId="177" fontId="9" fillId="0" borderId="33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9" fillId="0" borderId="1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18">
    <cellStyle name="Normal" xfId="0"/>
    <cellStyle name="_ET_STYLE_NoName_00_" xfId="15"/>
    <cellStyle name="_Sheet1" xfId="16"/>
    <cellStyle name="Percent" xfId="17"/>
    <cellStyle name="常规 2" xfId="18"/>
    <cellStyle name="常规_2011年11月" xfId="19"/>
    <cellStyle name="常规_Sheet1" xfId="20"/>
    <cellStyle name="常规_Sheet1_1" xfId="21"/>
    <cellStyle name="常规_Sheet1_13" xfId="22"/>
    <cellStyle name="常规_Sheet1_14" xfId="23"/>
    <cellStyle name="常规_Sheet1_2" xfId="24"/>
    <cellStyle name="常规_Sheet1_8" xfId="25"/>
    <cellStyle name="Hyperlink" xfId="26"/>
    <cellStyle name="Currency" xfId="27"/>
    <cellStyle name="Currency [0]" xfId="28"/>
    <cellStyle name="Comma" xfId="29"/>
    <cellStyle name="Comma [0]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9"/>
  <sheetViews>
    <sheetView workbookViewId="0" topLeftCell="A1">
      <selection activeCell="K9" sqref="K9"/>
    </sheetView>
  </sheetViews>
  <sheetFormatPr defaultColWidth="9.140625" defaultRowHeight="24.75" customHeight="1"/>
  <cols>
    <col min="1" max="1" width="15.7109375" style="0" customWidth="1"/>
    <col min="2" max="2" width="18.8515625" style="0" customWidth="1"/>
    <col min="3" max="4" width="15.7109375" style="0" customWidth="1"/>
    <col min="7" max="7" width="9.7109375" style="0" bestFit="1" customWidth="1"/>
    <col min="10" max="10" width="18.140625" style="0" customWidth="1"/>
  </cols>
  <sheetData>
    <row r="1" spans="2:4" ht="19.5" customHeight="1">
      <c r="B1" s="269" t="s">
        <v>207</v>
      </c>
      <c r="C1" s="269"/>
      <c r="D1" s="269"/>
    </row>
    <row r="2" spans="2:4" ht="19.5" customHeight="1">
      <c r="B2" s="17"/>
      <c r="C2" s="18"/>
      <c r="D2" s="13" t="s">
        <v>0</v>
      </c>
    </row>
    <row r="3" spans="2:4" ht="24.75" customHeight="1">
      <c r="B3" s="27" t="s">
        <v>1</v>
      </c>
      <c r="C3" s="60" t="s">
        <v>216</v>
      </c>
      <c r="D3" s="47" t="s">
        <v>2</v>
      </c>
    </row>
    <row r="4" spans="2:4" ht="24.75" customHeight="1">
      <c r="B4" s="57" t="s">
        <v>208</v>
      </c>
      <c r="C4" s="116">
        <v>1601325</v>
      </c>
      <c r="D4" s="58">
        <v>8.5</v>
      </c>
    </row>
    <row r="5" spans="2:7" ht="24.75" customHeight="1">
      <c r="B5" s="57" t="s">
        <v>120</v>
      </c>
      <c r="C5" s="116">
        <v>161252</v>
      </c>
      <c r="D5" s="58">
        <v>2.4</v>
      </c>
      <c r="F5" s="257"/>
      <c r="G5" s="267"/>
    </row>
    <row r="6" spans="2:7" ht="24.75" customHeight="1">
      <c r="B6" s="57" t="s">
        <v>121</v>
      </c>
      <c r="C6" s="116">
        <v>809879</v>
      </c>
      <c r="D6" s="101">
        <v>9</v>
      </c>
      <c r="G6" s="267"/>
    </row>
    <row r="7" spans="2:10" ht="24.75" customHeight="1">
      <c r="B7" s="57" t="s">
        <v>132</v>
      </c>
      <c r="C7" s="36">
        <v>712107</v>
      </c>
      <c r="D7" s="101">
        <v>8.7</v>
      </c>
      <c r="E7" s="56"/>
      <c r="G7" s="267"/>
      <c r="J7" s="226"/>
    </row>
    <row r="8" spans="2:10" ht="24.75" customHeight="1">
      <c r="B8" s="57" t="s">
        <v>133</v>
      </c>
      <c r="C8" s="36">
        <v>97875</v>
      </c>
      <c r="D8" s="101">
        <v>11.3</v>
      </c>
      <c r="G8" s="267"/>
      <c r="J8" s="226"/>
    </row>
    <row r="9" spans="2:7" ht="24.75" customHeight="1">
      <c r="B9" s="57" t="s">
        <v>122</v>
      </c>
      <c r="C9" s="234">
        <v>630194</v>
      </c>
      <c r="D9" s="101">
        <v>9.4</v>
      </c>
      <c r="G9" s="267"/>
    </row>
    <row r="10" ht="19.5" customHeight="1"/>
    <row r="15" ht="25.5" customHeight="1"/>
  </sheetData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7">
      <selection activeCell="L13" sqref="L13"/>
    </sheetView>
  </sheetViews>
  <sheetFormatPr defaultColWidth="9.140625" defaultRowHeight="30" customHeight="1"/>
  <cols>
    <col min="1" max="1" width="7.00390625" style="4" customWidth="1"/>
    <col min="2" max="2" width="18.7109375" style="3" customWidth="1"/>
    <col min="3" max="4" width="11.7109375" style="3" customWidth="1"/>
    <col min="5" max="5" width="10.57421875" style="3" customWidth="1"/>
    <col min="6" max="6" width="12.140625" style="3" customWidth="1"/>
    <col min="7" max="7" width="12.28125" style="3" customWidth="1"/>
    <col min="8" max="16384" width="10.7109375" style="3" customWidth="1"/>
  </cols>
  <sheetData>
    <row r="1" spans="2:8" ht="30" customHeight="1">
      <c r="B1" s="270" t="s">
        <v>82</v>
      </c>
      <c r="C1" s="270"/>
      <c r="D1" s="270"/>
      <c r="E1" s="270"/>
      <c r="F1" s="288"/>
      <c r="G1" s="288"/>
      <c r="H1" s="288"/>
    </row>
    <row r="2" spans="2:8" ht="30" customHeight="1" thickBot="1">
      <c r="B2" s="24"/>
      <c r="C2" s="24"/>
      <c r="D2" s="24"/>
      <c r="H2" s="115" t="s">
        <v>83</v>
      </c>
    </row>
    <row r="3" spans="2:8" ht="24.75" customHeight="1">
      <c r="B3" s="268" t="s">
        <v>84</v>
      </c>
      <c r="C3" s="290" t="s">
        <v>85</v>
      </c>
      <c r="D3" s="291"/>
      <c r="E3" s="292"/>
      <c r="F3" s="290" t="s">
        <v>167</v>
      </c>
      <c r="G3" s="291"/>
      <c r="H3" s="291"/>
    </row>
    <row r="4" spans="2:8" ht="24.75" customHeight="1">
      <c r="B4" s="289"/>
      <c r="C4" s="89" t="s">
        <v>218</v>
      </c>
      <c r="D4" s="89" t="s">
        <v>56</v>
      </c>
      <c r="E4" s="230" t="s">
        <v>86</v>
      </c>
      <c r="F4" s="89" t="s">
        <v>218</v>
      </c>
      <c r="G4" s="89" t="s">
        <v>56</v>
      </c>
      <c r="H4" s="231" t="s">
        <v>86</v>
      </c>
    </row>
    <row r="5" spans="2:8" ht="24.75" customHeight="1">
      <c r="B5" s="12" t="s">
        <v>87</v>
      </c>
      <c r="C5" s="235">
        <v>7552</v>
      </c>
      <c r="D5" s="233">
        <v>8.2</v>
      </c>
      <c r="E5" s="90" t="s">
        <v>44</v>
      </c>
      <c r="F5" s="229">
        <v>613.39</v>
      </c>
      <c r="G5" s="190">
        <v>3.1</v>
      </c>
      <c r="H5" s="85" t="s">
        <v>44</v>
      </c>
    </row>
    <row r="6" spans="2:8" ht="24.75" customHeight="1">
      <c r="B6" s="12" t="s">
        <v>88</v>
      </c>
      <c r="C6" s="185">
        <v>2968.49</v>
      </c>
      <c r="D6" s="193">
        <v>8.2</v>
      </c>
      <c r="E6" s="91">
        <f>RANK(D6,$D$6:$D$26)</f>
        <v>12</v>
      </c>
      <c r="F6" s="148">
        <v>77.43</v>
      </c>
      <c r="G6" s="185">
        <v>3.4</v>
      </c>
      <c r="H6" s="86">
        <f aca="true" t="shared" si="0" ref="H6:H26">RANK(G6,$G$6:$G$26)</f>
        <v>6</v>
      </c>
    </row>
    <row r="7" spans="2:8" ht="24.75" customHeight="1">
      <c r="B7" s="12" t="s">
        <v>89</v>
      </c>
      <c r="C7" s="185">
        <v>282.52</v>
      </c>
      <c r="D7" s="193">
        <v>8.4</v>
      </c>
      <c r="E7" s="91">
        <f aca="true" t="shared" si="1" ref="E7:E26">RANK(D7,$D$6:$D$26)</f>
        <v>8</v>
      </c>
      <c r="F7" s="148">
        <v>19.4</v>
      </c>
      <c r="G7" s="185">
        <v>3.2</v>
      </c>
      <c r="H7" s="86">
        <f t="shared" si="0"/>
        <v>10</v>
      </c>
    </row>
    <row r="8" spans="2:8" ht="24.75" customHeight="1">
      <c r="B8" s="12" t="s">
        <v>90</v>
      </c>
      <c r="C8" s="185">
        <v>270.71</v>
      </c>
      <c r="D8" s="193">
        <v>5.3</v>
      </c>
      <c r="E8" s="91">
        <f t="shared" si="1"/>
        <v>21</v>
      </c>
      <c r="F8" s="148">
        <v>4.54</v>
      </c>
      <c r="G8" s="185">
        <v>3.8</v>
      </c>
      <c r="H8" s="86">
        <f t="shared" si="0"/>
        <v>2</v>
      </c>
    </row>
    <row r="9" spans="2:8" ht="24.75" customHeight="1">
      <c r="B9" s="12" t="s">
        <v>91</v>
      </c>
      <c r="C9" s="185">
        <v>376.14</v>
      </c>
      <c r="D9" s="193">
        <v>10.1</v>
      </c>
      <c r="E9" s="91">
        <f t="shared" si="1"/>
        <v>2</v>
      </c>
      <c r="F9" s="148">
        <v>30.97</v>
      </c>
      <c r="G9" s="185">
        <v>3.3</v>
      </c>
      <c r="H9" s="86">
        <f t="shared" si="0"/>
        <v>7</v>
      </c>
    </row>
    <row r="10" spans="2:8" ht="24.75" customHeight="1">
      <c r="B10" s="12" t="s">
        <v>92</v>
      </c>
      <c r="C10" s="185">
        <v>441.56</v>
      </c>
      <c r="D10" s="193">
        <v>9.2</v>
      </c>
      <c r="E10" s="91">
        <f t="shared" si="1"/>
        <v>3</v>
      </c>
      <c r="F10" s="148">
        <v>27.58</v>
      </c>
      <c r="G10" s="185">
        <v>3.2</v>
      </c>
      <c r="H10" s="86">
        <f t="shared" si="0"/>
        <v>10</v>
      </c>
    </row>
    <row r="11" spans="2:8" ht="24.75" customHeight="1">
      <c r="B11" s="12" t="s">
        <v>93</v>
      </c>
      <c r="C11" s="185">
        <v>468.48</v>
      </c>
      <c r="D11" s="193">
        <v>8.3</v>
      </c>
      <c r="E11" s="91">
        <f t="shared" si="1"/>
        <v>10</v>
      </c>
      <c r="F11" s="148">
        <v>40.96</v>
      </c>
      <c r="G11" s="185">
        <v>2.9</v>
      </c>
      <c r="H11" s="86">
        <f t="shared" si="0"/>
        <v>17</v>
      </c>
    </row>
    <row r="12" spans="1:8" s="29" customFormat="1" ht="24.75" customHeight="1">
      <c r="A12" s="28"/>
      <c r="B12" s="30" t="s">
        <v>94</v>
      </c>
      <c r="C12" s="186">
        <v>160.13</v>
      </c>
      <c r="D12" s="194">
        <v>8.5</v>
      </c>
      <c r="E12" s="92">
        <f t="shared" si="1"/>
        <v>6</v>
      </c>
      <c r="F12" s="188">
        <v>16.13</v>
      </c>
      <c r="G12" s="186">
        <v>2.4</v>
      </c>
      <c r="H12" s="86">
        <f t="shared" si="0"/>
        <v>20</v>
      </c>
    </row>
    <row r="13" spans="2:8" ht="24.75" customHeight="1">
      <c r="B13" s="12" t="s">
        <v>95</v>
      </c>
      <c r="C13" s="185">
        <v>226.41</v>
      </c>
      <c r="D13" s="193">
        <v>7.1</v>
      </c>
      <c r="E13" s="91">
        <f t="shared" si="1"/>
        <v>19</v>
      </c>
      <c r="F13" s="148">
        <v>27.38</v>
      </c>
      <c r="G13" s="185">
        <v>3.1</v>
      </c>
      <c r="H13" s="86">
        <f t="shared" si="0"/>
        <v>15</v>
      </c>
    </row>
    <row r="14" spans="2:8" ht="24.75" customHeight="1">
      <c r="B14" s="12" t="s">
        <v>96</v>
      </c>
      <c r="C14" s="185">
        <v>296.95</v>
      </c>
      <c r="D14" s="193">
        <v>8.4</v>
      </c>
      <c r="E14" s="91">
        <f>RANK(D14,$D$6:$D$26)</f>
        <v>8</v>
      </c>
      <c r="F14" s="148">
        <v>34.76</v>
      </c>
      <c r="G14" s="185">
        <v>3.5</v>
      </c>
      <c r="H14" s="86">
        <f t="shared" si="0"/>
        <v>5</v>
      </c>
    </row>
    <row r="15" spans="2:8" ht="24.75" customHeight="1">
      <c r="B15" s="12" t="s">
        <v>97</v>
      </c>
      <c r="C15" s="185">
        <v>354.46</v>
      </c>
      <c r="D15" s="193">
        <v>8.2</v>
      </c>
      <c r="E15" s="91">
        <f t="shared" si="1"/>
        <v>12</v>
      </c>
      <c r="F15" s="148">
        <v>29.43</v>
      </c>
      <c r="G15" s="185">
        <v>3.2</v>
      </c>
      <c r="H15" s="86">
        <f t="shared" si="0"/>
        <v>10</v>
      </c>
    </row>
    <row r="16" spans="2:8" ht="24.75" customHeight="1">
      <c r="B16" s="12" t="s">
        <v>98</v>
      </c>
      <c r="C16" s="185">
        <v>359.95</v>
      </c>
      <c r="D16" s="193">
        <v>8.5</v>
      </c>
      <c r="E16" s="91">
        <f t="shared" si="1"/>
        <v>6</v>
      </c>
      <c r="F16" s="148">
        <v>45.6</v>
      </c>
      <c r="G16" s="185">
        <v>3.2</v>
      </c>
      <c r="H16" s="86">
        <f t="shared" si="0"/>
        <v>10</v>
      </c>
    </row>
    <row r="17" spans="2:8" ht="24.75" customHeight="1">
      <c r="B17" s="12" t="s">
        <v>99</v>
      </c>
      <c r="C17" s="185">
        <v>243.83</v>
      </c>
      <c r="D17" s="193">
        <v>8.2</v>
      </c>
      <c r="E17" s="91">
        <f t="shared" si="1"/>
        <v>12</v>
      </c>
      <c r="F17" s="148">
        <v>28.49</v>
      </c>
      <c r="G17" s="185">
        <v>3.3</v>
      </c>
      <c r="H17" s="86">
        <f t="shared" si="0"/>
        <v>7</v>
      </c>
    </row>
    <row r="18" spans="2:8" ht="24.75" customHeight="1">
      <c r="B18" s="12" t="s">
        <v>100</v>
      </c>
      <c r="C18" s="185">
        <v>412.42</v>
      </c>
      <c r="D18" s="193">
        <v>9</v>
      </c>
      <c r="E18" s="91">
        <f t="shared" si="1"/>
        <v>4</v>
      </c>
      <c r="F18" s="148">
        <v>44.78</v>
      </c>
      <c r="G18" s="185">
        <v>3</v>
      </c>
      <c r="H18" s="86">
        <f t="shared" si="0"/>
        <v>16</v>
      </c>
    </row>
    <row r="19" spans="2:8" ht="24.75" customHeight="1">
      <c r="B19" s="12" t="s">
        <v>101</v>
      </c>
      <c r="C19" s="185">
        <v>236.85</v>
      </c>
      <c r="D19" s="193">
        <v>8.3</v>
      </c>
      <c r="E19" s="91">
        <f t="shared" si="1"/>
        <v>10</v>
      </c>
      <c r="F19" s="148">
        <v>28.79</v>
      </c>
      <c r="G19" s="185">
        <v>2.8</v>
      </c>
      <c r="H19" s="86">
        <f t="shared" si="0"/>
        <v>18</v>
      </c>
    </row>
    <row r="20" spans="2:8" ht="24.75" customHeight="1">
      <c r="B20" s="12" t="s">
        <v>102</v>
      </c>
      <c r="C20" s="185">
        <v>346.83</v>
      </c>
      <c r="D20" s="193">
        <v>7.8</v>
      </c>
      <c r="E20" s="91">
        <f t="shared" si="1"/>
        <v>17</v>
      </c>
      <c r="F20" s="148">
        <v>49.99</v>
      </c>
      <c r="G20" s="185">
        <v>3.3</v>
      </c>
      <c r="H20" s="86">
        <f t="shared" si="0"/>
        <v>7</v>
      </c>
    </row>
    <row r="21" spans="2:8" ht="24.75" customHeight="1">
      <c r="B21" s="12" t="s">
        <v>103</v>
      </c>
      <c r="C21" s="185">
        <v>114.27</v>
      </c>
      <c r="D21" s="193">
        <v>8</v>
      </c>
      <c r="E21" s="91">
        <f t="shared" si="1"/>
        <v>15</v>
      </c>
      <c r="F21" s="148">
        <v>11.56</v>
      </c>
      <c r="G21" s="185">
        <v>3.8</v>
      </c>
      <c r="H21" s="86">
        <f t="shared" si="0"/>
        <v>2</v>
      </c>
    </row>
    <row r="22" spans="2:8" ht="24.75" customHeight="1">
      <c r="B22" s="12" t="s">
        <v>104</v>
      </c>
      <c r="C22" s="185">
        <v>113.77</v>
      </c>
      <c r="D22" s="193">
        <v>8</v>
      </c>
      <c r="E22" s="91">
        <f t="shared" si="1"/>
        <v>15</v>
      </c>
      <c r="F22" s="148">
        <v>17.3</v>
      </c>
      <c r="G22" s="185">
        <v>3.7</v>
      </c>
      <c r="H22" s="86">
        <f t="shared" si="0"/>
        <v>4</v>
      </c>
    </row>
    <row r="23" spans="2:8" ht="24.75" customHeight="1">
      <c r="B23" s="12" t="s">
        <v>105</v>
      </c>
      <c r="C23" s="185">
        <v>244.62</v>
      </c>
      <c r="D23" s="193">
        <v>7.3</v>
      </c>
      <c r="E23" s="91">
        <f t="shared" si="1"/>
        <v>18</v>
      </c>
      <c r="F23" s="148">
        <v>27.42</v>
      </c>
      <c r="G23" s="185">
        <v>2.7</v>
      </c>
      <c r="H23" s="86">
        <f t="shared" si="0"/>
        <v>19</v>
      </c>
    </row>
    <row r="24" spans="2:8" ht="24.75" customHeight="1">
      <c r="B24" s="12" t="s">
        <v>106</v>
      </c>
      <c r="C24" s="185">
        <v>60.47</v>
      </c>
      <c r="D24" s="193">
        <v>10.3</v>
      </c>
      <c r="E24" s="91">
        <f t="shared" si="1"/>
        <v>1</v>
      </c>
      <c r="F24" s="148">
        <v>3.53</v>
      </c>
      <c r="G24" s="185">
        <v>1.7</v>
      </c>
      <c r="H24" s="86">
        <f t="shared" si="0"/>
        <v>21</v>
      </c>
    </row>
    <row r="25" spans="2:8" ht="24.75" customHeight="1">
      <c r="B25" s="12" t="s">
        <v>107</v>
      </c>
      <c r="C25" s="185">
        <v>31.98</v>
      </c>
      <c r="D25" s="193">
        <v>6.8</v>
      </c>
      <c r="E25" s="91">
        <f t="shared" si="1"/>
        <v>20</v>
      </c>
      <c r="F25" s="148">
        <v>3.3</v>
      </c>
      <c r="G25" s="185">
        <v>4</v>
      </c>
      <c r="H25" s="86">
        <f t="shared" si="0"/>
        <v>1</v>
      </c>
    </row>
    <row r="26" spans="2:8" ht="24.75" customHeight="1" thickBot="1">
      <c r="B26" s="26" t="s">
        <v>108</v>
      </c>
      <c r="C26" s="187">
        <v>331.89</v>
      </c>
      <c r="D26" s="195">
        <v>8.8</v>
      </c>
      <c r="E26" s="93">
        <f t="shared" si="1"/>
        <v>5</v>
      </c>
      <c r="F26" s="189">
        <v>55.01</v>
      </c>
      <c r="G26" s="187">
        <v>3.2</v>
      </c>
      <c r="H26" s="88">
        <f t="shared" si="0"/>
        <v>10</v>
      </c>
    </row>
    <row r="27" spans="2:5" ht="30" customHeight="1">
      <c r="B27" s="275"/>
      <c r="C27" s="275"/>
      <c r="D27" s="275"/>
      <c r="E27" s="275"/>
    </row>
  </sheetData>
  <mergeCells count="5">
    <mergeCell ref="B1:H1"/>
    <mergeCell ref="B27:E27"/>
    <mergeCell ref="B3:B4"/>
    <mergeCell ref="C3:E3"/>
    <mergeCell ref="F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26"/>
  <sheetViews>
    <sheetView workbookViewId="0" topLeftCell="A16">
      <selection activeCell="K18" sqref="K18"/>
    </sheetView>
  </sheetViews>
  <sheetFormatPr defaultColWidth="9.140625" defaultRowHeight="14.25"/>
  <cols>
    <col min="3" max="3" width="12.57421875" style="0" customWidth="1"/>
    <col min="4" max="4" width="11.57421875" style="0" customWidth="1"/>
    <col min="6" max="7" width="11.7109375" style="0" customWidth="1"/>
    <col min="8" max="8" width="10.140625" style="0" customWidth="1"/>
  </cols>
  <sheetData>
    <row r="1" spans="2:8" ht="24.75" customHeight="1">
      <c r="B1" s="270" t="s">
        <v>170</v>
      </c>
      <c r="C1" s="270"/>
      <c r="D1" s="270"/>
      <c r="E1" s="270"/>
      <c r="F1" s="288"/>
      <c r="G1" s="288"/>
      <c r="H1" s="288"/>
    </row>
    <row r="2" spans="2:8" ht="24.75" customHeight="1" thickBot="1">
      <c r="B2" s="24"/>
      <c r="C2" s="24"/>
      <c r="D2" s="24"/>
      <c r="F2" s="3"/>
      <c r="G2" s="3"/>
      <c r="H2" s="115" t="s">
        <v>83</v>
      </c>
    </row>
    <row r="3" spans="2:8" ht="24.75" customHeight="1">
      <c r="B3" s="268" t="s">
        <v>84</v>
      </c>
      <c r="C3" s="290" t="s">
        <v>171</v>
      </c>
      <c r="D3" s="291"/>
      <c r="E3" s="292"/>
      <c r="F3" s="290" t="s">
        <v>172</v>
      </c>
      <c r="G3" s="291"/>
      <c r="H3" s="291"/>
    </row>
    <row r="4" spans="2:8" ht="24.75" customHeight="1">
      <c r="B4" s="289"/>
      <c r="C4" s="89" t="s">
        <v>218</v>
      </c>
      <c r="D4" s="89" t="s">
        <v>56</v>
      </c>
      <c r="E4" s="230" t="s">
        <v>86</v>
      </c>
      <c r="F4" s="89" t="s">
        <v>218</v>
      </c>
      <c r="G4" s="89" t="s">
        <v>56</v>
      </c>
      <c r="H4" s="231" t="s">
        <v>86</v>
      </c>
    </row>
    <row r="5" spans="2:8" ht="24.75" customHeight="1">
      <c r="B5" s="12" t="s">
        <v>87</v>
      </c>
      <c r="C5" s="229">
        <v>3688.85</v>
      </c>
      <c r="D5" s="233">
        <v>7.8</v>
      </c>
      <c r="E5" s="90" t="s">
        <v>44</v>
      </c>
      <c r="F5" s="235">
        <v>3249.7599999999998</v>
      </c>
      <c r="G5" s="229">
        <v>9.8</v>
      </c>
      <c r="H5" s="85" t="s">
        <v>44</v>
      </c>
    </row>
    <row r="6" spans="2:8" ht="24.75" customHeight="1">
      <c r="B6" s="12" t="s">
        <v>88</v>
      </c>
      <c r="C6" s="185">
        <v>1306.47</v>
      </c>
      <c r="D6" s="193">
        <v>6.8</v>
      </c>
      <c r="E6" s="91">
        <f>RANK(D6,$D$6:$D$26)</f>
        <v>20</v>
      </c>
      <c r="F6" s="148">
        <v>1584.59</v>
      </c>
      <c r="G6" s="190">
        <v>9.7</v>
      </c>
      <c r="H6" s="86">
        <f>RANK(G6,$G$6:$G$26)</f>
        <v>11</v>
      </c>
    </row>
    <row r="7" spans="2:8" ht="24.75" customHeight="1">
      <c r="B7" s="12" t="s">
        <v>89</v>
      </c>
      <c r="C7" s="185">
        <v>161.61</v>
      </c>
      <c r="D7" s="193">
        <v>8.5</v>
      </c>
      <c r="E7" s="91">
        <f aca="true" t="shared" si="0" ref="E7:E26">RANK(D7,$D$6:$D$26)</f>
        <v>12</v>
      </c>
      <c r="F7" s="148">
        <v>101.50999999999999</v>
      </c>
      <c r="G7" s="190">
        <v>9.3</v>
      </c>
      <c r="H7" s="86">
        <f aca="true" t="shared" si="1" ref="H7:H26">RANK(G7,$G$6:$G$26)</f>
        <v>13</v>
      </c>
    </row>
    <row r="8" spans="2:8" ht="24.75" customHeight="1">
      <c r="B8" s="12" t="s">
        <v>90</v>
      </c>
      <c r="C8" s="185">
        <v>200.84</v>
      </c>
      <c r="D8" s="193">
        <v>4.8</v>
      </c>
      <c r="E8" s="91">
        <f t="shared" si="0"/>
        <v>21</v>
      </c>
      <c r="F8" s="148">
        <v>65.32999999999996</v>
      </c>
      <c r="G8" s="190">
        <v>7</v>
      </c>
      <c r="H8" s="86">
        <f t="shared" si="1"/>
        <v>20</v>
      </c>
    </row>
    <row r="9" spans="2:8" ht="24.75" customHeight="1">
      <c r="B9" s="12" t="s">
        <v>91</v>
      </c>
      <c r="C9" s="185">
        <v>226.34</v>
      </c>
      <c r="D9" s="193">
        <v>10.6</v>
      </c>
      <c r="E9" s="91">
        <f t="shared" si="0"/>
        <v>2</v>
      </c>
      <c r="F9" s="148">
        <v>118.82999999999996</v>
      </c>
      <c r="G9" s="190">
        <v>11</v>
      </c>
      <c r="H9" s="86">
        <f t="shared" si="1"/>
        <v>1</v>
      </c>
    </row>
    <row r="10" spans="2:8" ht="24.75" customHeight="1">
      <c r="B10" s="12" t="s">
        <v>92</v>
      </c>
      <c r="C10" s="185">
        <v>260.34</v>
      </c>
      <c r="D10" s="193">
        <v>9.4</v>
      </c>
      <c r="E10" s="91">
        <f t="shared" si="0"/>
        <v>4</v>
      </c>
      <c r="F10" s="148">
        <v>153.64000000000004</v>
      </c>
      <c r="G10" s="190">
        <v>10</v>
      </c>
      <c r="H10" s="86">
        <f>RANK(G10,$G$6:$G$26)</f>
        <v>5</v>
      </c>
    </row>
    <row r="11" spans="2:8" ht="24.75" customHeight="1">
      <c r="B11" s="12" t="s">
        <v>93</v>
      </c>
      <c r="C11" s="185">
        <v>229.6</v>
      </c>
      <c r="D11" s="193">
        <v>8.6</v>
      </c>
      <c r="E11" s="91">
        <f t="shared" si="0"/>
        <v>10</v>
      </c>
      <c r="F11" s="148">
        <v>197.92000000000004</v>
      </c>
      <c r="G11" s="190">
        <v>9.1</v>
      </c>
      <c r="H11" s="86">
        <f t="shared" si="1"/>
        <v>16</v>
      </c>
    </row>
    <row r="12" spans="2:8" ht="24.75" customHeight="1">
      <c r="B12" s="30" t="s">
        <v>94</v>
      </c>
      <c r="C12" s="186">
        <v>80.99</v>
      </c>
      <c r="D12" s="194">
        <v>9</v>
      </c>
      <c r="E12" s="92">
        <f t="shared" si="0"/>
        <v>6</v>
      </c>
      <c r="F12" s="188">
        <v>63.010000000000005</v>
      </c>
      <c r="G12" s="191">
        <v>9.4</v>
      </c>
      <c r="H12" s="86">
        <f t="shared" si="1"/>
        <v>12</v>
      </c>
    </row>
    <row r="13" spans="2:8" ht="24.75" customHeight="1">
      <c r="B13" s="12" t="s">
        <v>95</v>
      </c>
      <c r="C13" s="185">
        <v>130.64</v>
      </c>
      <c r="D13" s="193">
        <v>7.3</v>
      </c>
      <c r="E13" s="91">
        <f t="shared" si="0"/>
        <v>18</v>
      </c>
      <c r="F13" s="148">
        <v>68.39000000000001</v>
      </c>
      <c r="G13" s="190">
        <v>8.5</v>
      </c>
      <c r="H13" s="86">
        <f t="shared" si="1"/>
        <v>18</v>
      </c>
    </row>
    <row r="14" spans="2:8" ht="24.75" customHeight="1">
      <c r="B14" s="12" t="s">
        <v>96</v>
      </c>
      <c r="C14" s="185">
        <v>176.41</v>
      </c>
      <c r="D14" s="193">
        <v>8.8</v>
      </c>
      <c r="E14" s="91">
        <f>RANK(D14,$D$6:$D$26)</f>
        <v>7</v>
      </c>
      <c r="F14" s="148">
        <v>85.78</v>
      </c>
      <c r="G14" s="190">
        <v>9.8</v>
      </c>
      <c r="H14" s="86">
        <f t="shared" si="1"/>
        <v>8</v>
      </c>
    </row>
    <row r="15" spans="2:8" ht="24.75" customHeight="1">
      <c r="B15" s="12" t="s">
        <v>97</v>
      </c>
      <c r="C15" s="185">
        <v>207.55</v>
      </c>
      <c r="D15" s="193">
        <v>8.4</v>
      </c>
      <c r="E15" s="91">
        <f t="shared" si="0"/>
        <v>13</v>
      </c>
      <c r="F15" s="148">
        <v>117.47999999999996</v>
      </c>
      <c r="G15" s="190">
        <v>9.3</v>
      </c>
      <c r="H15" s="86">
        <f t="shared" si="1"/>
        <v>13</v>
      </c>
    </row>
    <row r="16" spans="2:8" ht="24.75" customHeight="1">
      <c r="B16" s="12" t="s">
        <v>98</v>
      </c>
      <c r="C16" s="185">
        <v>169.85</v>
      </c>
      <c r="D16" s="193">
        <v>8.7</v>
      </c>
      <c r="E16" s="91">
        <f t="shared" si="0"/>
        <v>8</v>
      </c>
      <c r="F16" s="148">
        <v>144.49999999999997</v>
      </c>
      <c r="G16" s="190">
        <v>10.3</v>
      </c>
      <c r="H16" s="86">
        <f t="shared" si="1"/>
        <v>4</v>
      </c>
    </row>
    <row r="17" spans="2:8" ht="24.75" customHeight="1">
      <c r="B17" s="12" t="s">
        <v>99</v>
      </c>
      <c r="C17" s="185">
        <v>130.7</v>
      </c>
      <c r="D17" s="193">
        <v>8.1</v>
      </c>
      <c r="E17" s="91">
        <f t="shared" si="0"/>
        <v>15</v>
      </c>
      <c r="F17" s="148">
        <v>84.64000000000001</v>
      </c>
      <c r="G17" s="190">
        <v>10</v>
      </c>
      <c r="H17" s="86">
        <f t="shared" si="1"/>
        <v>5</v>
      </c>
    </row>
    <row r="18" spans="2:8" ht="24.75" customHeight="1">
      <c r="B18" s="12" t="s">
        <v>100</v>
      </c>
      <c r="C18" s="185">
        <v>222.97</v>
      </c>
      <c r="D18" s="193">
        <v>9.1</v>
      </c>
      <c r="E18" s="91">
        <f t="shared" si="0"/>
        <v>5</v>
      </c>
      <c r="F18" s="148">
        <v>144.67</v>
      </c>
      <c r="G18" s="190">
        <v>10.8</v>
      </c>
      <c r="H18" s="86">
        <f t="shared" si="1"/>
        <v>2</v>
      </c>
    </row>
    <row r="19" spans="2:8" ht="24.75" customHeight="1">
      <c r="B19" s="12" t="s">
        <v>101</v>
      </c>
      <c r="C19" s="185">
        <v>133.44</v>
      </c>
      <c r="D19" s="193">
        <v>8.7</v>
      </c>
      <c r="E19" s="91">
        <f t="shared" si="0"/>
        <v>8</v>
      </c>
      <c r="F19" s="148">
        <v>74.62</v>
      </c>
      <c r="G19" s="190">
        <v>9.8</v>
      </c>
      <c r="H19" s="86">
        <f t="shared" si="1"/>
        <v>8</v>
      </c>
    </row>
    <row r="20" spans="2:8" ht="24.75" customHeight="1">
      <c r="B20" s="12" t="s">
        <v>102</v>
      </c>
      <c r="C20" s="185">
        <v>159.6</v>
      </c>
      <c r="D20" s="193">
        <v>7.5</v>
      </c>
      <c r="E20" s="91">
        <f t="shared" si="0"/>
        <v>16</v>
      </c>
      <c r="F20" s="148">
        <v>137.23999999999998</v>
      </c>
      <c r="G20" s="190">
        <v>9.9</v>
      </c>
      <c r="H20" s="86">
        <f t="shared" si="1"/>
        <v>7</v>
      </c>
    </row>
    <row r="21" spans="2:8" ht="24.75" customHeight="1">
      <c r="B21" s="12" t="s">
        <v>103</v>
      </c>
      <c r="C21" s="185">
        <v>65.32</v>
      </c>
      <c r="D21" s="193">
        <v>8.6</v>
      </c>
      <c r="E21" s="91">
        <f t="shared" si="0"/>
        <v>10</v>
      </c>
      <c r="F21" s="148">
        <v>37.39</v>
      </c>
      <c r="G21" s="190">
        <v>8.3</v>
      </c>
      <c r="H21" s="86">
        <f t="shared" si="1"/>
        <v>19</v>
      </c>
    </row>
    <row r="22" spans="2:8" ht="24.75" customHeight="1">
      <c r="B22" s="12" t="s">
        <v>104</v>
      </c>
      <c r="C22" s="185">
        <v>51.12</v>
      </c>
      <c r="D22" s="193">
        <v>8.2</v>
      </c>
      <c r="E22" s="91">
        <f t="shared" si="0"/>
        <v>14</v>
      </c>
      <c r="F22" s="148">
        <v>45.35</v>
      </c>
      <c r="G22" s="190">
        <v>9.2</v>
      </c>
      <c r="H22" s="86">
        <f t="shared" si="1"/>
        <v>15</v>
      </c>
    </row>
    <row r="23" spans="2:8" ht="24.75" customHeight="1">
      <c r="B23" s="12" t="s">
        <v>105</v>
      </c>
      <c r="C23" s="185">
        <v>140.73</v>
      </c>
      <c r="D23" s="193">
        <v>7.5</v>
      </c>
      <c r="E23" s="91">
        <f t="shared" si="0"/>
        <v>16</v>
      </c>
      <c r="F23" s="148">
        <v>76.47</v>
      </c>
      <c r="G23" s="190">
        <v>8.8</v>
      </c>
      <c r="H23" s="86">
        <f t="shared" si="1"/>
        <v>17</v>
      </c>
    </row>
    <row r="24" spans="2:8" ht="24.75" customHeight="1">
      <c r="B24" s="12" t="s">
        <v>106</v>
      </c>
      <c r="C24" s="185">
        <v>31.67</v>
      </c>
      <c r="D24" s="193">
        <v>11.1</v>
      </c>
      <c r="E24" s="91">
        <f t="shared" si="0"/>
        <v>1</v>
      </c>
      <c r="F24" s="148">
        <v>25.269999999999996</v>
      </c>
      <c r="G24" s="190">
        <v>10.6</v>
      </c>
      <c r="H24" s="86">
        <f t="shared" si="1"/>
        <v>3</v>
      </c>
    </row>
    <row r="25" spans="2:8" ht="24.75" customHeight="1">
      <c r="B25" s="12" t="s">
        <v>107</v>
      </c>
      <c r="C25" s="185">
        <v>14.97</v>
      </c>
      <c r="D25" s="193">
        <v>7.1</v>
      </c>
      <c r="E25" s="91">
        <f t="shared" si="0"/>
        <v>19</v>
      </c>
      <c r="F25" s="148">
        <v>13.709999999999999</v>
      </c>
      <c r="G25" s="190">
        <v>7</v>
      </c>
      <c r="H25" s="86">
        <f t="shared" si="1"/>
        <v>20</v>
      </c>
    </row>
    <row r="26" spans="2:8" ht="24.75" customHeight="1" thickBot="1">
      <c r="B26" s="26" t="s">
        <v>108</v>
      </c>
      <c r="C26" s="187">
        <v>168.08</v>
      </c>
      <c r="D26" s="195">
        <v>10</v>
      </c>
      <c r="E26" s="93">
        <f t="shared" si="0"/>
        <v>3</v>
      </c>
      <c r="F26" s="189">
        <v>108.79999999999998</v>
      </c>
      <c r="G26" s="192">
        <v>9.8</v>
      </c>
      <c r="H26" s="88">
        <f t="shared" si="1"/>
        <v>8</v>
      </c>
    </row>
  </sheetData>
  <mergeCells count="4">
    <mergeCell ref="B1:H1"/>
    <mergeCell ref="B3:B4"/>
    <mergeCell ref="C3:E3"/>
    <mergeCell ref="F3:H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9">
      <selection activeCell="J14" sqref="J14"/>
    </sheetView>
  </sheetViews>
  <sheetFormatPr defaultColWidth="9.140625" defaultRowHeight="30" customHeight="1"/>
  <cols>
    <col min="1" max="1" width="7.00390625" style="4" customWidth="1"/>
    <col min="2" max="2" width="18.421875" style="3" customWidth="1"/>
    <col min="3" max="3" width="26.00390625" style="3" customWidth="1"/>
    <col min="4" max="4" width="17.421875" style="3" customWidth="1"/>
    <col min="5" max="5" width="13.00390625" style="3" customWidth="1"/>
    <col min="6" max="16384" width="10.7109375" style="3" customWidth="1"/>
  </cols>
  <sheetData>
    <row r="1" spans="1:5" ht="30" customHeight="1">
      <c r="A1" s="4"/>
      <c r="B1" s="293" t="s">
        <v>117</v>
      </c>
      <c r="C1" s="293"/>
      <c r="D1" s="293"/>
      <c r="E1" s="293"/>
    </row>
    <row r="2" spans="2:5" ht="30" customHeight="1" thickBot="1">
      <c r="B2" s="113"/>
      <c r="C2" s="113"/>
      <c r="D2" s="113"/>
      <c r="E2" s="113"/>
    </row>
    <row r="3" spans="2:4" ht="24.75" customHeight="1">
      <c r="B3" s="268" t="s">
        <v>84</v>
      </c>
      <c r="C3" s="290" t="s">
        <v>165</v>
      </c>
      <c r="D3" s="291"/>
    </row>
    <row r="4" spans="2:4" ht="24.75" customHeight="1">
      <c r="B4" s="294"/>
      <c r="C4" s="89" t="s">
        <v>221</v>
      </c>
      <c r="D4" s="231" t="s">
        <v>86</v>
      </c>
    </row>
    <row r="5" spans="2:4" ht="24.75" customHeight="1">
      <c r="B5" s="12" t="s">
        <v>87</v>
      </c>
      <c r="C5" s="110">
        <v>8.5</v>
      </c>
      <c r="D5" s="85" t="s">
        <v>166</v>
      </c>
    </row>
    <row r="6" spans="2:4" ht="24.75" customHeight="1">
      <c r="B6" s="12" t="s">
        <v>88</v>
      </c>
      <c r="C6" s="110">
        <v>8.5</v>
      </c>
      <c r="D6" s="121">
        <f>RANK(C6,$C$6:$C$26)</f>
        <v>17</v>
      </c>
    </row>
    <row r="7" spans="2:4" ht="24.75" customHeight="1">
      <c r="B7" s="12" t="s">
        <v>89</v>
      </c>
      <c r="C7" s="110">
        <v>9.3</v>
      </c>
      <c r="D7" s="121">
        <f aca="true" t="shared" si="0" ref="D7:D26">RANK(C7,$C$6:$C$26)</f>
        <v>10</v>
      </c>
    </row>
    <row r="8" spans="2:4" ht="24.75" customHeight="1">
      <c r="B8" s="12" t="s">
        <v>90</v>
      </c>
      <c r="C8" s="110">
        <v>5</v>
      </c>
      <c r="D8" s="121">
        <f t="shared" si="0"/>
        <v>21</v>
      </c>
    </row>
    <row r="9" spans="2:9" ht="24.75" customHeight="1">
      <c r="B9" s="12" t="s">
        <v>91</v>
      </c>
      <c r="C9" s="110">
        <v>11.8</v>
      </c>
      <c r="D9" s="121">
        <f t="shared" si="0"/>
        <v>2</v>
      </c>
      <c r="I9" s="236"/>
    </row>
    <row r="10" spans="2:9" ht="24.75" customHeight="1">
      <c r="B10" s="12" t="s">
        <v>92</v>
      </c>
      <c r="C10" s="110">
        <v>10.4</v>
      </c>
      <c r="D10" s="121">
        <f t="shared" si="0"/>
        <v>3</v>
      </c>
      <c r="I10" s="236"/>
    </row>
    <row r="11" spans="2:9" ht="24.75" customHeight="1">
      <c r="B11" s="12" t="s">
        <v>93</v>
      </c>
      <c r="C11" s="110">
        <v>10.3</v>
      </c>
      <c r="D11" s="121">
        <f t="shared" si="0"/>
        <v>4</v>
      </c>
      <c r="I11" s="236"/>
    </row>
    <row r="12" spans="2:7" ht="24.75" customHeight="1">
      <c r="B12" s="30" t="s">
        <v>94</v>
      </c>
      <c r="C12" s="111">
        <v>9.1</v>
      </c>
      <c r="D12" s="121">
        <f t="shared" si="0"/>
        <v>13</v>
      </c>
      <c r="G12" s="245"/>
    </row>
    <row r="13" spans="2:4" ht="24.75" customHeight="1">
      <c r="B13" s="12" t="s">
        <v>95</v>
      </c>
      <c r="C13" s="110">
        <v>8</v>
      </c>
      <c r="D13" s="121">
        <f t="shared" si="0"/>
        <v>18</v>
      </c>
    </row>
    <row r="14" spans="2:4" ht="24.75" customHeight="1">
      <c r="B14" s="12" t="s">
        <v>96</v>
      </c>
      <c r="C14" s="110">
        <v>9.7</v>
      </c>
      <c r="D14" s="121">
        <f t="shared" si="0"/>
        <v>9</v>
      </c>
    </row>
    <row r="15" spans="2:4" ht="24.75" customHeight="1">
      <c r="B15" s="12" t="s">
        <v>97</v>
      </c>
      <c r="C15" s="110">
        <v>9.8</v>
      </c>
      <c r="D15" s="121">
        <f t="shared" si="0"/>
        <v>8</v>
      </c>
    </row>
    <row r="16" spans="2:4" ht="24.75" customHeight="1">
      <c r="B16" s="12" t="s">
        <v>98</v>
      </c>
      <c r="C16" s="110">
        <v>9.9</v>
      </c>
      <c r="D16" s="121">
        <f t="shared" si="0"/>
        <v>7</v>
      </c>
    </row>
    <row r="17" spans="2:4" ht="24.75" customHeight="1">
      <c r="B17" s="12" t="s">
        <v>99</v>
      </c>
      <c r="C17" s="110">
        <v>9</v>
      </c>
      <c r="D17" s="121">
        <f t="shared" si="0"/>
        <v>14</v>
      </c>
    </row>
    <row r="18" spans="2:4" ht="24.75" customHeight="1">
      <c r="B18" s="12" t="s">
        <v>100</v>
      </c>
      <c r="C18" s="110">
        <v>10.3</v>
      </c>
      <c r="D18" s="121">
        <f t="shared" si="0"/>
        <v>4</v>
      </c>
    </row>
    <row r="19" spans="2:4" ht="24.75" customHeight="1">
      <c r="B19" s="12" t="s">
        <v>101</v>
      </c>
      <c r="C19" s="110">
        <v>9.3</v>
      </c>
      <c r="D19" s="121">
        <f t="shared" si="0"/>
        <v>10</v>
      </c>
    </row>
    <row r="20" spans="2:4" ht="24.75" customHeight="1">
      <c r="B20" s="12" t="s">
        <v>102</v>
      </c>
      <c r="C20" s="110">
        <v>6.8</v>
      </c>
      <c r="D20" s="121">
        <f t="shared" si="0"/>
        <v>19</v>
      </c>
    </row>
    <row r="21" spans="2:4" ht="24.75" customHeight="1">
      <c r="B21" s="12" t="s">
        <v>103</v>
      </c>
      <c r="C21" s="110">
        <v>9</v>
      </c>
      <c r="D21" s="121">
        <f t="shared" si="0"/>
        <v>14</v>
      </c>
    </row>
    <row r="22" spans="2:4" ht="24.75" customHeight="1">
      <c r="B22" s="12" t="s">
        <v>104</v>
      </c>
      <c r="C22" s="110">
        <v>9.3</v>
      </c>
      <c r="D22" s="121">
        <f t="shared" si="0"/>
        <v>10</v>
      </c>
    </row>
    <row r="23" spans="2:4" ht="24.75" customHeight="1">
      <c r="B23" s="12" t="s">
        <v>105</v>
      </c>
      <c r="C23" s="110">
        <v>8.8</v>
      </c>
      <c r="D23" s="121">
        <f t="shared" si="0"/>
        <v>16</v>
      </c>
    </row>
    <row r="24" spans="2:4" ht="24.75" customHeight="1">
      <c r="B24" s="12" t="s">
        <v>106</v>
      </c>
      <c r="C24" s="110">
        <v>10.1</v>
      </c>
      <c r="D24" s="121">
        <f t="shared" si="0"/>
        <v>6</v>
      </c>
    </row>
    <row r="25" spans="2:4" ht="24.75" customHeight="1">
      <c r="B25" s="12" t="s">
        <v>107</v>
      </c>
      <c r="C25" s="110">
        <v>16.8</v>
      </c>
      <c r="D25" s="121">
        <f t="shared" si="0"/>
        <v>1</v>
      </c>
    </row>
    <row r="26" spans="2:4" ht="24.75" customHeight="1" thickBot="1">
      <c r="B26" s="26" t="s">
        <v>108</v>
      </c>
      <c r="C26" s="112">
        <v>6.4</v>
      </c>
      <c r="D26" s="151">
        <f t="shared" si="0"/>
        <v>20</v>
      </c>
    </row>
  </sheetData>
  <mergeCells count="3">
    <mergeCell ref="B1:E1"/>
    <mergeCell ref="B3:B4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V27"/>
  <sheetViews>
    <sheetView workbookViewId="0" topLeftCell="A1">
      <selection activeCell="L13" sqref="L13"/>
    </sheetView>
  </sheetViews>
  <sheetFormatPr defaultColWidth="9.140625" defaultRowHeight="14.25"/>
  <cols>
    <col min="1" max="1" width="9.00390625" style="4" customWidth="1"/>
    <col min="2" max="2" width="8.57421875" style="3" customWidth="1"/>
    <col min="3" max="3" width="17.57421875" style="3" customWidth="1"/>
    <col min="4" max="4" width="15.140625" style="3" customWidth="1"/>
    <col min="5" max="5" width="12.140625" style="3" customWidth="1"/>
    <col min="6" max="6" width="11.421875" style="3" customWidth="1"/>
    <col min="7" max="7" width="9.00390625" style="4" customWidth="1"/>
    <col min="8" max="16384" width="9.00390625" style="3" customWidth="1"/>
  </cols>
  <sheetData>
    <row r="2" spans="3:5" ht="15">
      <c r="C2" s="293" t="s">
        <v>116</v>
      </c>
      <c r="D2" s="295"/>
      <c r="E2" s="295"/>
    </row>
    <row r="3" ht="24.75" customHeight="1" thickBot="1">
      <c r="E3" s="5" t="s">
        <v>83</v>
      </c>
    </row>
    <row r="4" spans="1:5" ht="24.75" customHeight="1">
      <c r="A4" s="4" t="s">
        <v>8</v>
      </c>
      <c r="B4" s="296" t="s">
        <v>109</v>
      </c>
      <c r="C4" s="298" t="s">
        <v>46</v>
      </c>
      <c r="D4" s="299"/>
      <c r="E4" s="299"/>
    </row>
    <row r="5" spans="2:5" ht="24.75" customHeight="1">
      <c r="B5" s="297"/>
      <c r="C5" s="89" t="s">
        <v>216</v>
      </c>
      <c r="D5" s="152" t="s">
        <v>56</v>
      </c>
      <c r="E5" s="231" t="s">
        <v>86</v>
      </c>
    </row>
    <row r="6" spans="1:256" s="55" customFormat="1" ht="24.75" customHeight="1">
      <c r="A6" s="4"/>
      <c r="B6" s="12" t="s">
        <v>87</v>
      </c>
      <c r="C6" s="114">
        <v>7092.35</v>
      </c>
      <c r="D6" s="110">
        <v>12</v>
      </c>
      <c r="E6" s="37" t="s">
        <v>44</v>
      </c>
      <c r="F6" s="3"/>
      <c r="G6" s="4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7" ht="24.75" customHeight="1">
      <c r="A7" s="4"/>
      <c r="B7" s="12" t="s">
        <v>88</v>
      </c>
      <c r="C7" s="114">
        <v>1929.2</v>
      </c>
      <c r="D7" s="110">
        <v>14.7</v>
      </c>
      <c r="E7" s="37">
        <f aca="true" t="shared" si="0" ref="E7:E27">RANK(D7,$D$7:$D$27)</f>
        <v>9</v>
      </c>
      <c r="G7" s="42"/>
    </row>
    <row r="8" spans="1:7" ht="24.75" customHeight="1">
      <c r="A8" s="4"/>
      <c r="B8" s="12" t="s">
        <v>89</v>
      </c>
      <c r="C8" s="114">
        <v>190.48</v>
      </c>
      <c r="D8" s="110">
        <v>18.9</v>
      </c>
      <c r="E8" s="37">
        <f t="shared" si="0"/>
        <v>5</v>
      </c>
      <c r="G8" s="42"/>
    </row>
    <row r="9" spans="1:7" ht="24.75" customHeight="1">
      <c r="A9" s="4"/>
      <c r="B9" s="12" t="s">
        <v>90</v>
      </c>
      <c r="C9" s="114">
        <v>144.56</v>
      </c>
      <c r="D9" s="110">
        <v>1.3</v>
      </c>
      <c r="E9" s="37">
        <f t="shared" si="0"/>
        <v>18</v>
      </c>
      <c r="G9" s="42"/>
    </row>
    <row r="10" spans="1:7" ht="24.75" customHeight="1">
      <c r="A10" s="4"/>
      <c r="B10" s="12" t="s">
        <v>91</v>
      </c>
      <c r="C10" s="114">
        <v>385.94</v>
      </c>
      <c r="D10" s="110">
        <v>22.1</v>
      </c>
      <c r="E10" s="37">
        <f t="shared" si="0"/>
        <v>1</v>
      </c>
      <c r="G10" s="42"/>
    </row>
    <row r="11" spans="1:7" ht="24.75" customHeight="1">
      <c r="A11" s="4"/>
      <c r="B11" s="12" t="s">
        <v>92</v>
      </c>
      <c r="C11" s="114">
        <v>329.26</v>
      </c>
      <c r="D11" s="110">
        <v>21.9</v>
      </c>
      <c r="E11" s="37">
        <f t="shared" si="0"/>
        <v>2</v>
      </c>
      <c r="G11" s="42"/>
    </row>
    <row r="12" spans="1:7" ht="24.75" customHeight="1">
      <c r="A12" s="4"/>
      <c r="B12" s="12" t="s">
        <v>93</v>
      </c>
      <c r="C12" s="114">
        <v>376.05</v>
      </c>
      <c r="D12" s="110">
        <v>10.2</v>
      </c>
      <c r="E12" s="37">
        <f t="shared" si="0"/>
        <v>15</v>
      </c>
      <c r="G12" s="42"/>
    </row>
    <row r="13" spans="1:7" s="29" customFormat="1" ht="24.75" customHeight="1">
      <c r="A13" s="28"/>
      <c r="B13" s="30" t="s">
        <v>94</v>
      </c>
      <c r="C13" s="149">
        <v>161.14</v>
      </c>
      <c r="D13" s="111">
        <v>14</v>
      </c>
      <c r="E13" s="39">
        <f t="shared" si="0"/>
        <v>10</v>
      </c>
      <c r="G13" s="41"/>
    </row>
    <row r="14" spans="1:7" ht="24.75" customHeight="1">
      <c r="A14" s="4"/>
      <c r="B14" s="12" t="s">
        <v>95</v>
      </c>
      <c r="C14" s="114">
        <v>290.03</v>
      </c>
      <c r="D14" s="110">
        <v>13.4</v>
      </c>
      <c r="E14" s="37">
        <f t="shared" si="0"/>
        <v>13</v>
      </c>
      <c r="G14" s="42"/>
    </row>
    <row r="15" spans="1:7" ht="24.75" customHeight="1">
      <c r="A15" s="4"/>
      <c r="B15" s="12" t="s">
        <v>96</v>
      </c>
      <c r="C15" s="114">
        <v>234.73</v>
      </c>
      <c r="D15" s="110">
        <v>13.3</v>
      </c>
      <c r="E15" s="37">
        <f t="shared" si="0"/>
        <v>14</v>
      </c>
      <c r="G15" s="42"/>
    </row>
    <row r="16" spans="1:7" ht="24.75" customHeight="1">
      <c r="A16" s="4"/>
      <c r="B16" s="12" t="s">
        <v>97</v>
      </c>
      <c r="C16" s="114">
        <v>392.23</v>
      </c>
      <c r="D16" s="110">
        <v>13.6</v>
      </c>
      <c r="E16" s="37">
        <f t="shared" si="0"/>
        <v>11</v>
      </c>
      <c r="G16" s="42"/>
    </row>
    <row r="17" spans="1:7" ht="24.75" customHeight="1">
      <c r="A17" s="4"/>
      <c r="B17" s="12" t="s">
        <v>98</v>
      </c>
      <c r="C17" s="114">
        <v>290.43</v>
      </c>
      <c r="D17" s="110">
        <v>21.4</v>
      </c>
      <c r="E17" s="37">
        <f t="shared" si="0"/>
        <v>4</v>
      </c>
      <c r="G17" s="42"/>
    </row>
    <row r="18" spans="1:7" ht="24.75" customHeight="1">
      <c r="A18" s="4"/>
      <c r="B18" s="12" t="s">
        <v>99</v>
      </c>
      <c r="C18" s="114">
        <v>341.04</v>
      </c>
      <c r="D18" s="110">
        <v>16.8</v>
      </c>
      <c r="E18" s="37">
        <f t="shared" si="0"/>
        <v>7</v>
      </c>
      <c r="G18" s="42"/>
    </row>
    <row r="19" spans="1:7" ht="24.75" customHeight="1">
      <c r="A19" s="4"/>
      <c r="B19" s="12" t="s">
        <v>100</v>
      </c>
      <c r="C19" s="114">
        <v>321.49</v>
      </c>
      <c r="D19" s="110">
        <v>8.1</v>
      </c>
      <c r="E19" s="37">
        <f t="shared" si="0"/>
        <v>16</v>
      </c>
      <c r="G19" s="42"/>
    </row>
    <row r="20" spans="1:7" ht="24.75" customHeight="1">
      <c r="A20" s="4"/>
      <c r="B20" s="12" t="s">
        <v>101</v>
      </c>
      <c r="C20" s="114">
        <v>396.42</v>
      </c>
      <c r="D20" s="110">
        <v>21.5</v>
      </c>
      <c r="E20" s="37">
        <f t="shared" si="0"/>
        <v>3</v>
      </c>
      <c r="G20" s="42"/>
    </row>
    <row r="21" spans="1:7" ht="24.75" customHeight="1">
      <c r="A21" s="4"/>
      <c r="B21" s="12" t="s">
        <v>102</v>
      </c>
      <c r="C21" s="114">
        <v>405.9</v>
      </c>
      <c r="D21" s="110">
        <v>16.3</v>
      </c>
      <c r="E21" s="37">
        <f t="shared" si="0"/>
        <v>8</v>
      </c>
      <c r="G21" s="42"/>
    </row>
    <row r="22" spans="1:7" ht="24.75" customHeight="1">
      <c r="A22" s="4"/>
      <c r="B22" s="12" t="s">
        <v>103</v>
      </c>
      <c r="C22" s="114">
        <v>140.18</v>
      </c>
      <c r="D22" s="110">
        <v>-7.6</v>
      </c>
      <c r="E22" s="37">
        <f t="shared" si="0"/>
        <v>19</v>
      </c>
      <c r="G22" s="42"/>
    </row>
    <row r="23" spans="1:7" ht="24.75" customHeight="1">
      <c r="A23" s="4"/>
      <c r="B23" s="12" t="s">
        <v>104</v>
      </c>
      <c r="C23" s="114">
        <v>232.08</v>
      </c>
      <c r="D23" s="110">
        <v>16.9</v>
      </c>
      <c r="E23" s="37">
        <f t="shared" si="0"/>
        <v>6</v>
      </c>
      <c r="G23" s="42"/>
    </row>
    <row r="24" spans="1:7" ht="24.75" customHeight="1">
      <c r="A24" s="4"/>
      <c r="B24" s="12" t="s">
        <v>105</v>
      </c>
      <c r="C24" s="114">
        <v>124.87</v>
      </c>
      <c r="D24" s="110">
        <v>-42</v>
      </c>
      <c r="E24" s="37">
        <f t="shared" si="0"/>
        <v>21</v>
      </c>
      <c r="G24" s="42"/>
    </row>
    <row r="25" spans="1:7" ht="24.75" customHeight="1">
      <c r="A25" s="4"/>
      <c r="B25" s="12" t="s">
        <v>106</v>
      </c>
      <c r="C25" s="114">
        <v>61.13</v>
      </c>
      <c r="D25" s="110">
        <v>-19.9</v>
      </c>
      <c r="E25" s="37">
        <f t="shared" si="0"/>
        <v>20</v>
      </c>
      <c r="G25" s="42"/>
    </row>
    <row r="26" spans="1:7" ht="24.75" customHeight="1">
      <c r="A26" s="4"/>
      <c r="B26" s="12" t="s">
        <v>107</v>
      </c>
      <c r="C26" s="114">
        <v>66.21</v>
      </c>
      <c r="D26" s="110">
        <v>13.5</v>
      </c>
      <c r="E26" s="37">
        <f t="shared" si="0"/>
        <v>12</v>
      </c>
      <c r="G26" s="42"/>
    </row>
    <row r="27" spans="1:7" ht="24.75" customHeight="1" thickBot="1">
      <c r="A27" s="4"/>
      <c r="B27" s="26" t="s">
        <v>108</v>
      </c>
      <c r="C27" s="150">
        <v>275.94</v>
      </c>
      <c r="D27" s="112">
        <v>4.9</v>
      </c>
      <c r="E27" s="40">
        <f t="shared" si="0"/>
        <v>17</v>
      </c>
      <c r="G27" s="42"/>
    </row>
    <row r="28" ht="19.5" customHeight="1"/>
  </sheetData>
  <mergeCells count="3">
    <mergeCell ref="C2:E2"/>
    <mergeCell ref="B4:B5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H27"/>
  <sheetViews>
    <sheetView workbookViewId="0" topLeftCell="A1">
      <selection activeCell="J14" sqref="J14"/>
    </sheetView>
  </sheetViews>
  <sheetFormatPr defaultColWidth="9.140625" defaultRowHeight="14.25"/>
  <cols>
    <col min="2" max="2" width="15.140625" style="0" customWidth="1"/>
    <col min="3" max="3" width="19.00390625" style="0" customWidth="1"/>
    <col min="4" max="4" width="17.57421875" style="0" customWidth="1"/>
    <col min="5" max="5" width="12.421875" style="0" customWidth="1"/>
  </cols>
  <sheetData>
    <row r="2" spans="2:5" ht="14.25">
      <c r="B2" s="293" t="s">
        <v>115</v>
      </c>
      <c r="C2" s="300"/>
      <c r="D2" s="300"/>
      <c r="E2" s="300"/>
    </row>
    <row r="3" ht="24.75" customHeight="1" thickBot="1">
      <c r="E3" s="5" t="s">
        <v>83</v>
      </c>
    </row>
    <row r="4" spans="2:5" ht="24.75" customHeight="1">
      <c r="B4" s="268" t="s">
        <v>109</v>
      </c>
      <c r="C4" s="301" t="s">
        <v>57</v>
      </c>
      <c r="D4" s="302"/>
      <c r="E4" s="302"/>
    </row>
    <row r="5" spans="2:5" ht="24.75" customHeight="1">
      <c r="B5" s="289"/>
      <c r="C5" s="89" t="s">
        <v>216</v>
      </c>
      <c r="D5" s="89" t="s">
        <v>56</v>
      </c>
      <c r="E5" s="231" t="s">
        <v>86</v>
      </c>
    </row>
    <row r="6" spans="2:5" ht="24.75" customHeight="1">
      <c r="B6" s="12" t="s">
        <v>87</v>
      </c>
      <c r="C6" s="235">
        <v>4051.0391</v>
      </c>
      <c r="D6" s="110">
        <v>12.3</v>
      </c>
      <c r="E6" s="37" t="s">
        <v>44</v>
      </c>
    </row>
    <row r="7" spans="2:5" ht="24.75" customHeight="1">
      <c r="B7" s="12" t="s">
        <v>88</v>
      </c>
      <c r="C7" s="114">
        <v>1544.56441</v>
      </c>
      <c r="D7" s="110">
        <v>10.8</v>
      </c>
      <c r="E7" s="37">
        <f>RANK(D7,$D$7:$D$27)</f>
        <v>18</v>
      </c>
    </row>
    <row r="8" spans="2:5" ht="24.75" customHeight="1">
      <c r="B8" s="12" t="s">
        <v>89</v>
      </c>
      <c r="C8" s="114">
        <v>152.68646</v>
      </c>
      <c r="D8" s="110">
        <v>13.7</v>
      </c>
      <c r="E8" s="37">
        <f aca="true" t="shared" si="0" ref="E8:E27">RANK(D8,$D$7:$D$27)</f>
        <v>5</v>
      </c>
    </row>
    <row r="9" spans="2:5" ht="24.75" customHeight="1">
      <c r="B9" s="12" t="s">
        <v>90</v>
      </c>
      <c r="C9" s="114">
        <v>82.09413</v>
      </c>
      <c r="D9" s="110">
        <v>10.6</v>
      </c>
      <c r="E9" s="37">
        <f t="shared" si="0"/>
        <v>20</v>
      </c>
    </row>
    <row r="10" spans="2:5" ht="24.75" customHeight="1">
      <c r="B10" s="12" t="s">
        <v>91</v>
      </c>
      <c r="C10" s="114">
        <v>160.97158000000002</v>
      </c>
      <c r="D10" s="110">
        <v>14.2</v>
      </c>
      <c r="E10" s="37">
        <f t="shared" si="0"/>
        <v>2</v>
      </c>
    </row>
    <row r="11" spans="2:5" ht="24.75" customHeight="1">
      <c r="B11" s="12" t="s">
        <v>92</v>
      </c>
      <c r="C11" s="114">
        <v>178.81198999999998</v>
      </c>
      <c r="D11" s="110">
        <v>13.9</v>
      </c>
      <c r="E11" s="37">
        <f t="shared" si="0"/>
        <v>3</v>
      </c>
    </row>
    <row r="12" spans="2:5" ht="24.75" customHeight="1">
      <c r="B12" s="12" t="s">
        <v>93</v>
      </c>
      <c r="C12" s="114">
        <v>250.69887000000003</v>
      </c>
      <c r="D12" s="110">
        <v>12.8</v>
      </c>
      <c r="E12" s="37">
        <f t="shared" si="0"/>
        <v>13</v>
      </c>
    </row>
    <row r="13" spans="2:8" s="38" customFormat="1" ht="24.75" customHeight="1">
      <c r="B13" s="30" t="s">
        <v>94</v>
      </c>
      <c r="C13" s="149">
        <v>82.32618000000001</v>
      </c>
      <c r="D13" s="111">
        <v>12.6</v>
      </c>
      <c r="E13" s="39">
        <f t="shared" si="0"/>
        <v>14</v>
      </c>
      <c r="H13"/>
    </row>
    <row r="14" spans="2:5" ht="24.75" customHeight="1">
      <c r="B14" s="12" t="s">
        <v>95</v>
      </c>
      <c r="C14" s="114">
        <v>116.43651000000001</v>
      </c>
      <c r="D14" s="110">
        <v>13</v>
      </c>
      <c r="E14" s="37">
        <f t="shared" si="0"/>
        <v>12</v>
      </c>
    </row>
    <row r="15" spans="2:5" ht="24.75" customHeight="1">
      <c r="B15" s="12" t="s">
        <v>96</v>
      </c>
      <c r="C15" s="114">
        <v>110.37482</v>
      </c>
      <c r="D15" s="110">
        <v>13.4</v>
      </c>
      <c r="E15" s="37">
        <f t="shared" si="0"/>
        <v>7</v>
      </c>
    </row>
    <row r="16" spans="2:5" ht="24.75" customHeight="1">
      <c r="B16" s="12" t="s">
        <v>97</v>
      </c>
      <c r="C16" s="114">
        <v>150.1869</v>
      </c>
      <c r="D16" s="110">
        <v>13.3</v>
      </c>
      <c r="E16" s="37">
        <f t="shared" si="0"/>
        <v>8</v>
      </c>
    </row>
    <row r="17" spans="2:5" ht="24.75" customHeight="1">
      <c r="B17" s="12" t="s">
        <v>98</v>
      </c>
      <c r="C17" s="114">
        <v>211.96145</v>
      </c>
      <c r="D17" s="110">
        <v>13.2</v>
      </c>
      <c r="E17" s="37">
        <f t="shared" si="0"/>
        <v>9</v>
      </c>
    </row>
    <row r="18" spans="2:5" ht="24.75" customHeight="1">
      <c r="B18" s="12" t="s">
        <v>99</v>
      </c>
      <c r="C18" s="114">
        <v>112.5793</v>
      </c>
      <c r="D18" s="110">
        <v>13.6</v>
      </c>
      <c r="E18" s="37">
        <f t="shared" si="0"/>
        <v>6</v>
      </c>
    </row>
    <row r="19" spans="2:5" ht="24.75" customHeight="1">
      <c r="B19" s="12" t="s">
        <v>100</v>
      </c>
      <c r="C19" s="114">
        <v>185.51394</v>
      </c>
      <c r="D19" s="110">
        <v>13.1</v>
      </c>
      <c r="E19" s="37">
        <f t="shared" si="0"/>
        <v>10</v>
      </c>
    </row>
    <row r="20" spans="2:5" ht="24.75" customHeight="1">
      <c r="B20" s="12" t="s">
        <v>101</v>
      </c>
      <c r="C20" s="114">
        <v>121.54533</v>
      </c>
      <c r="D20" s="110">
        <v>14.4</v>
      </c>
      <c r="E20" s="37">
        <f t="shared" si="0"/>
        <v>1</v>
      </c>
    </row>
    <row r="21" spans="2:5" ht="24.75" customHeight="1">
      <c r="B21" s="12" t="s">
        <v>102</v>
      </c>
      <c r="C21" s="114">
        <v>182.44313</v>
      </c>
      <c r="D21" s="110">
        <v>13.9</v>
      </c>
      <c r="E21" s="37">
        <f t="shared" si="0"/>
        <v>3</v>
      </c>
    </row>
    <row r="22" spans="2:5" ht="24.75" customHeight="1">
      <c r="B22" s="12" t="s">
        <v>103</v>
      </c>
      <c r="C22" s="114">
        <v>61.18659</v>
      </c>
      <c r="D22" s="110">
        <v>11.6</v>
      </c>
      <c r="E22" s="37">
        <f t="shared" si="0"/>
        <v>17</v>
      </c>
    </row>
    <row r="23" spans="2:5" ht="24.75" customHeight="1">
      <c r="B23" s="12" t="s">
        <v>104</v>
      </c>
      <c r="C23" s="114">
        <v>76.88452000000001</v>
      </c>
      <c r="D23" s="110">
        <v>13.1</v>
      </c>
      <c r="E23" s="37">
        <f t="shared" si="0"/>
        <v>10</v>
      </c>
    </row>
    <row r="24" spans="2:5" ht="24.75" customHeight="1">
      <c r="B24" s="12" t="s">
        <v>105</v>
      </c>
      <c r="C24" s="114">
        <v>89.25189</v>
      </c>
      <c r="D24" s="110">
        <v>12</v>
      </c>
      <c r="E24" s="37">
        <f t="shared" si="0"/>
        <v>16</v>
      </c>
    </row>
    <row r="25" spans="2:5" ht="24.75" customHeight="1">
      <c r="B25" s="12" t="s">
        <v>106</v>
      </c>
      <c r="C25" s="114">
        <v>18.03274</v>
      </c>
      <c r="D25" s="110">
        <v>10.1</v>
      </c>
      <c r="E25" s="37">
        <f t="shared" si="0"/>
        <v>21</v>
      </c>
    </row>
    <row r="26" spans="2:5" ht="24.75" customHeight="1">
      <c r="B26" s="12" t="s">
        <v>107</v>
      </c>
      <c r="C26" s="114">
        <v>17.37645</v>
      </c>
      <c r="D26" s="110">
        <v>10.7</v>
      </c>
      <c r="E26" s="37">
        <f t="shared" si="0"/>
        <v>19</v>
      </c>
    </row>
    <row r="27" spans="2:5" ht="24.75" customHeight="1" thickBot="1">
      <c r="B27" s="26" t="s">
        <v>108</v>
      </c>
      <c r="C27" s="150">
        <v>145.11191000000002</v>
      </c>
      <c r="D27" s="112">
        <v>12.4</v>
      </c>
      <c r="E27" s="40">
        <f t="shared" si="0"/>
        <v>15</v>
      </c>
    </row>
  </sheetData>
  <mergeCells count="3">
    <mergeCell ref="B2:E2"/>
    <mergeCell ref="B4:B5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K28"/>
  <sheetViews>
    <sheetView workbookViewId="0" topLeftCell="A1">
      <selection activeCell="K11" sqref="K11"/>
    </sheetView>
  </sheetViews>
  <sheetFormatPr defaultColWidth="9.140625" defaultRowHeight="14.25"/>
  <cols>
    <col min="1" max="1" width="9.00390625" style="4" customWidth="1"/>
    <col min="2" max="2" width="9.00390625" style="3" customWidth="1"/>
    <col min="3" max="3" width="15.57421875" style="3" customWidth="1"/>
    <col min="4" max="5" width="11.00390625" style="3" customWidth="1"/>
    <col min="6" max="6" width="14.57421875" style="3" customWidth="1"/>
    <col min="7" max="8" width="11.00390625" style="3" customWidth="1"/>
    <col min="9" max="9" width="9.00390625" style="4" customWidth="1"/>
    <col min="10" max="16384" width="9.00390625" style="3" customWidth="1"/>
  </cols>
  <sheetData>
    <row r="2" spans="2:8" ht="14.25">
      <c r="B2" s="293" t="s">
        <v>169</v>
      </c>
      <c r="C2" s="300"/>
      <c r="D2" s="300"/>
      <c r="E2" s="300"/>
      <c r="F2" s="300"/>
      <c r="G2" s="300"/>
      <c r="H2" s="300"/>
    </row>
    <row r="3" spans="3:8" ht="24.75" customHeight="1" thickBot="1">
      <c r="C3" s="44"/>
      <c r="D3" s="44"/>
      <c r="E3" s="44"/>
      <c r="F3" s="44"/>
      <c r="G3" s="44"/>
      <c r="H3" s="5" t="s">
        <v>124</v>
      </c>
    </row>
    <row r="4" spans="2:8" ht="24.75" customHeight="1">
      <c r="B4" s="268" t="s">
        <v>84</v>
      </c>
      <c r="C4" s="303" t="s">
        <v>186</v>
      </c>
      <c r="D4" s="303"/>
      <c r="E4" s="303"/>
      <c r="F4" s="303" t="s">
        <v>202</v>
      </c>
      <c r="G4" s="303"/>
      <c r="H4" s="304"/>
    </row>
    <row r="5" spans="2:8" ht="24.75" customHeight="1">
      <c r="B5" s="289"/>
      <c r="C5" s="89" t="s">
        <v>216</v>
      </c>
      <c r="D5" s="36" t="s">
        <v>56</v>
      </c>
      <c r="E5" s="36" t="s">
        <v>86</v>
      </c>
      <c r="F5" s="89" t="s">
        <v>222</v>
      </c>
      <c r="G5" s="36" t="s">
        <v>56</v>
      </c>
      <c r="H5" s="37" t="s">
        <v>86</v>
      </c>
    </row>
    <row r="6" spans="2:8" ht="24.75" customHeight="1">
      <c r="B6" s="12" t="s">
        <v>87</v>
      </c>
      <c r="C6" s="259">
        <v>963.8328</v>
      </c>
      <c r="D6" s="90">
        <v>9.1</v>
      </c>
      <c r="E6" s="90" t="s">
        <v>44</v>
      </c>
      <c r="F6" s="259">
        <v>1953.0788</v>
      </c>
      <c r="G6" s="90">
        <v>21.9</v>
      </c>
      <c r="H6" s="85" t="s">
        <v>44</v>
      </c>
    </row>
    <row r="7" spans="2:8" ht="24.75" customHeight="1">
      <c r="B7" s="12" t="s">
        <v>88</v>
      </c>
      <c r="C7" s="114">
        <v>345.8113</v>
      </c>
      <c r="D7" s="110">
        <v>10.2</v>
      </c>
      <c r="E7" s="91">
        <f>RANK(D7,$D$7:$D$27)</f>
        <v>9</v>
      </c>
      <c r="F7" s="114">
        <v>335.8968</v>
      </c>
      <c r="G7" s="110">
        <v>24.2</v>
      </c>
      <c r="H7" s="86">
        <f>RANK(G7,$G$7:$G$27)</f>
        <v>10</v>
      </c>
    </row>
    <row r="8" spans="2:8" ht="24.75" customHeight="1">
      <c r="B8" s="12" t="s">
        <v>89</v>
      </c>
      <c r="C8" s="114">
        <v>14.3551</v>
      </c>
      <c r="D8" s="110">
        <v>10.8</v>
      </c>
      <c r="E8" s="91">
        <f aca="true" t="shared" si="0" ref="E8:E27">RANK(D8,$D$7:$D$27)</f>
        <v>7</v>
      </c>
      <c r="F8" s="114">
        <v>47.7081</v>
      </c>
      <c r="G8" s="110">
        <v>36.3</v>
      </c>
      <c r="H8" s="86">
        <f aca="true" t="shared" si="1" ref="H8:H27">RANK(G8,$G$7:$G$27)</f>
        <v>4</v>
      </c>
    </row>
    <row r="9" spans="2:8" ht="24.75" customHeight="1">
      <c r="B9" s="12" t="s">
        <v>90</v>
      </c>
      <c r="C9" s="114">
        <v>16.3226</v>
      </c>
      <c r="D9" s="110">
        <v>3.8</v>
      </c>
      <c r="E9" s="91">
        <f t="shared" si="0"/>
        <v>20</v>
      </c>
      <c r="F9" s="114">
        <v>28.3095</v>
      </c>
      <c r="G9" s="110">
        <v>10.3</v>
      </c>
      <c r="H9" s="86">
        <f t="shared" si="1"/>
        <v>18</v>
      </c>
    </row>
    <row r="10" spans="2:8" ht="24.75" customHeight="1">
      <c r="B10" s="12" t="s">
        <v>91</v>
      </c>
      <c r="C10" s="114">
        <v>39.0796</v>
      </c>
      <c r="D10" s="110">
        <v>9.9</v>
      </c>
      <c r="E10" s="91">
        <f t="shared" si="0"/>
        <v>12</v>
      </c>
      <c r="F10" s="114">
        <v>90.7664</v>
      </c>
      <c r="G10" s="110">
        <v>26.9</v>
      </c>
      <c r="H10" s="86">
        <f t="shared" si="1"/>
        <v>8</v>
      </c>
    </row>
    <row r="11" spans="2:8" ht="24.75" customHeight="1">
      <c r="B11" s="12" t="s">
        <v>92</v>
      </c>
      <c r="C11" s="114">
        <v>31.1774</v>
      </c>
      <c r="D11" s="110">
        <v>10.1</v>
      </c>
      <c r="E11" s="91">
        <f t="shared" si="0"/>
        <v>10</v>
      </c>
      <c r="F11" s="114">
        <v>53.1804</v>
      </c>
      <c r="G11" s="110">
        <v>33.6</v>
      </c>
      <c r="H11" s="86">
        <f t="shared" si="1"/>
        <v>5</v>
      </c>
    </row>
    <row r="12" spans="2:8" ht="24.75" customHeight="1">
      <c r="B12" s="12" t="s">
        <v>93</v>
      </c>
      <c r="C12" s="114">
        <v>35.7788</v>
      </c>
      <c r="D12" s="110">
        <v>10.1</v>
      </c>
      <c r="E12" s="91">
        <f t="shared" si="0"/>
        <v>10</v>
      </c>
      <c r="F12" s="114">
        <v>74.7206</v>
      </c>
      <c r="G12" s="110">
        <v>18.6</v>
      </c>
      <c r="H12" s="86">
        <f t="shared" si="1"/>
        <v>14</v>
      </c>
    </row>
    <row r="13" spans="1:9" s="29" customFormat="1" ht="24.75" customHeight="1">
      <c r="A13" s="28"/>
      <c r="B13" s="30" t="s">
        <v>94</v>
      </c>
      <c r="C13" s="149">
        <v>11.5511</v>
      </c>
      <c r="D13" s="153">
        <v>18.8</v>
      </c>
      <c r="E13" s="92">
        <f t="shared" si="0"/>
        <v>5</v>
      </c>
      <c r="F13" s="149">
        <v>49.5628</v>
      </c>
      <c r="G13" s="111">
        <v>18</v>
      </c>
      <c r="H13" s="87">
        <f t="shared" si="1"/>
        <v>15</v>
      </c>
      <c r="I13" s="28"/>
    </row>
    <row r="14" spans="2:8" ht="24.75" customHeight="1">
      <c r="B14" s="12" t="s">
        <v>95</v>
      </c>
      <c r="C14" s="114">
        <v>20.1703</v>
      </c>
      <c r="D14" s="110">
        <v>19.2</v>
      </c>
      <c r="E14" s="91">
        <f t="shared" si="0"/>
        <v>4</v>
      </c>
      <c r="F14" s="114">
        <v>39.5077</v>
      </c>
      <c r="G14" s="110">
        <v>6.1</v>
      </c>
      <c r="H14" s="86">
        <f t="shared" si="1"/>
        <v>20</v>
      </c>
    </row>
    <row r="15" spans="2:8" ht="24.75" customHeight="1">
      <c r="B15" s="12" t="s">
        <v>96</v>
      </c>
      <c r="C15" s="114">
        <v>18.6132</v>
      </c>
      <c r="D15" s="110">
        <v>9</v>
      </c>
      <c r="E15" s="91">
        <f t="shared" si="0"/>
        <v>14</v>
      </c>
      <c r="F15" s="114">
        <v>45.3672</v>
      </c>
      <c r="G15" s="110">
        <v>23.9</v>
      </c>
      <c r="H15" s="86">
        <f t="shared" si="1"/>
        <v>11</v>
      </c>
    </row>
    <row r="16" spans="2:8" ht="24.75" customHeight="1">
      <c r="B16" s="12" t="s">
        <v>97</v>
      </c>
      <c r="C16" s="114">
        <v>26.8169</v>
      </c>
      <c r="D16" s="110">
        <v>8.2</v>
      </c>
      <c r="E16" s="91">
        <f t="shared" si="0"/>
        <v>16</v>
      </c>
      <c r="F16" s="114">
        <v>67.0197</v>
      </c>
      <c r="G16" s="110">
        <v>27.7</v>
      </c>
      <c r="H16" s="86">
        <f t="shared" si="1"/>
        <v>7</v>
      </c>
    </row>
    <row r="17" spans="2:8" ht="24.75" customHeight="1">
      <c r="B17" s="12" t="s">
        <v>98</v>
      </c>
      <c r="C17" s="114">
        <v>33.5315</v>
      </c>
      <c r="D17" s="110">
        <v>34.4</v>
      </c>
      <c r="E17" s="91">
        <f t="shared" si="0"/>
        <v>1</v>
      </c>
      <c r="F17" s="114">
        <v>116.8232</v>
      </c>
      <c r="G17" s="110">
        <v>48.8</v>
      </c>
      <c r="H17" s="86">
        <f t="shared" si="1"/>
        <v>2</v>
      </c>
    </row>
    <row r="18" spans="2:8" ht="24.75" customHeight="1">
      <c r="B18" s="12" t="s">
        <v>99</v>
      </c>
      <c r="C18" s="114">
        <v>26.2747</v>
      </c>
      <c r="D18" s="110">
        <v>8.8</v>
      </c>
      <c r="E18" s="91">
        <f t="shared" si="0"/>
        <v>15</v>
      </c>
      <c r="F18" s="114">
        <v>62.8725</v>
      </c>
      <c r="G18" s="110">
        <v>14</v>
      </c>
      <c r="H18" s="86">
        <f t="shared" si="1"/>
        <v>17</v>
      </c>
    </row>
    <row r="19" spans="2:8" ht="24.75" customHeight="1">
      <c r="B19" s="12" t="s">
        <v>100</v>
      </c>
      <c r="C19" s="114">
        <v>39.0434</v>
      </c>
      <c r="D19" s="110">
        <v>14.5</v>
      </c>
      <c r="E19" s="91">
        <f t="shared" si="0"/>
        <v>6</v>
      </c>
      <c r="F19" s="114">
        <v>68.5773</v>
      </c>
      <c r="G19" s="110">
        <v>25.6</v>
      </c>
      <c r="H19" s="86">
        <f t="shared" si="1"/>
        <v>9</v>
      </c>
    </row>
    <row r="20" spans="2:8" ht="24.75" customHeight="1">
      <c r="B20" s="12" t="s">
        <v>101</v>
      </c>
      <c r="C20" s="114">
        <v>25.982</v>
      </c>
      <c r="D20" s="110">
        <v>21</v>
      </c>
      <c r="E20" s="91">
        <f t="shared" si="0"/>
        <v>3</v>
      </c>
      <c r="F20" s="114">
        <v>68.1456</v>
      </c>
      <c r="G20" s="110">
        <v>16.7</v>
      </c>
      <c r="H20" s="86">
        <f t="shared" si="1"/>
        <v>16</v>
      </c>
    </row>
    <row r="21" spans="2:8" ht="24.75" customHeight="1">
      <c r="B21" s="12" t="s">
        <v>102</v>
      </c>
      <c r="C21" s="114">
        <v>27.0746</v>
      </c>
      <c r="D21" s="110">
        <v>10.4</v>
      </c>
      <c r="E21" s="91">
        <f t="shared" si="0"/>
        <v>8</v>
      </c>
      <c r="F21" s="114">
        <v>77.3328</v>
      </c>
      <c r="G21" s="110">
        <v>6.2</v>
      </c>
      <c r="H21" s="86">
        <f t="shared" si="1"/>
        <v>19</v>
      </c>
    </row>
    <row r="22" spans="2:8" ht="24.75" customHeight="1">
      <c r="B22" s="12" t="s">
        <v>103</v>
      </c>
      <c r="C22" s="114">
        <v>9.0516</v>
      </c>
      <c r="D22" s="110">
        <v>5.8</v>
      </c>
      <c r="E22" s="91">
        <f t="shared" si="0"/>
        <v>18</v>
      </c>
      <c r="F22" s="114">
        <v>25.1368</v>
      </c>
      <c r="G22" s="110">
        <v>2.6</v>
      </c>
      <c r="H22" s="86">
        <f t="shared" si="1"/>
        <v>21</v>
      </c>
    </row>
    <row r="23" spans="2:8" ht="24.75" customHeight="1">
      <c r="B23" s="12" t="s">
        <v>104</v>
      </c>
      <c r="C23" s="114">
        <v>13.0936</v>
      </c>
      <c r="D23" s="110">
        <v>26.6</v>
      </c>
      <c r="E23" s="91">
        <f t="shared" si="0"/>
        <v>2</v>
      </c>
      <c r="F23" s="114">
        <v>52.0677</v>
      </c>
      <c r="G23" s="110">
        <v>21</v>
      </c>
      <c r="H23" s="86">
        <f t="shared" si="1"/>
        <v>12</v>
      </c>
    </row>
    <row r="24" spans="2:8" ht="24.75" customHeight="1">
      <c r="B24" s="12" t="s">
        <v>105</v>
      </c>
      <c r="C24" s="114">
        <v>14.9347</v>
      </c>
      <c r="D24" s="110">
        <v>9.1</v>
      </c>
      <c r="E24" s="91">
        <f t="shared" si="0"/>
        <v>13</v>
      </c>
      <c r="F24" s="114">
        <v>39.8851</v>
      </c>
      <c r="G24" s="110">
        <v>41.5</v>
      </c>
      <c r="H24" s="86">
        <f t="shared" si="1"/>
        <v>3</v>
      </c>
    </row>
    <row r="25" spans="2:8" ht="24.75" customHeight="1">
      <c r="B25" s="12" t="s">
        <v>106</v>
      </c>
      <c r="C25" s="114">
        <v>8.6221</v>
      </c>
      <c r="D25" s="110">
        <v>4.3</v>
      </c>
      <c r="E25" s="91">
        <f t="shared" si="0"/>
        <v>19</v>
      </c>
      <c r="F25" s="114">
        <v>41.6753</v>
      </c>
      <c r="G25" s="110">
        <v>33</v>
      </c>
      <c r="H25" s="86">
        <f t="shared" si="1"/>
        <v>6</v>
      </c>
    </row>
    <row r="26" spans="2:8" ht="24.75" customHeight="1">
      <c r="B26" s="12" t="s">
        <v>107</v>
      </c>
      <c r="C26" s="114">
        <v>5.3745</v>
      </c>
      <c r="D26" s="110">
        <v>1.7</v>
      </c>
      <c r="E26" s="91">
        <f t="shared" si="0"/>
        <v>21</v>
      </c>
      <c r="F26" s="114">
        <v>42.2648</v>
      </c>
      <c r="G26" s="110">
        <v>19.4</v>
      </c>
      <c r="H26" s="86">
        <f t="shared" si="1"/>
        <v>13</v>
      </c>
    </row>
    <row r="27" spans="2:11" ht="24.75" customHeight="1" thickBot="1">
      <c r="B27" s="26" t="s">
        <v>108</v>
      </c>
      <c r="C27" s="150">
        <v>35.562</v>
      </c>
      <c r="D27" s="112">
        <v>7.2</v>
      </c>
      <c r="E27" s="93">
        <f t="shared" si="0"/>
        <v>17</v>
      </c>
      <c r="F27" s="150">
        <v>110.841</v>
      </c>
      <c r="G27" s="112">
        <v>59.4</v>
      </c>
      <c r="H27" s="88">
        <f t="shared" si="1"/>
        <v>1</v>
      </c>
      <c r="J27" s="4"/>
      <c r="K27" s="4"/>
    </row>
    <row r="28" spans="2:11" ht="33.75" customHeight="1">
      <c r="B28" s="237"/>
      <c r="C28" s="237"/>
      <c r="D28" s="237"/>
      <c r="E28" s="237"/>
      <c r="F28" s="237"/>
      <c r="G28" s="237"/>
      <c r="H28" s="237"/>
      <c r="I28" s="238"/>
      <c r="J28" s="238"/>
      <c r="K28" s="4"/>
    </row>
  </sheetData>
  <mergeCells count="4">
    <mergeCell ref="B2:H2"/>
    <mergeCell ref="C4:E4"/>
    <mergeCell ref="F4:H4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M28"/>
  <sheetViews>
    <sheetView zoomScaleSheetLayoutView="100" workbookViewId="0" topLeftCell="A1">
      <selection activeCell="M18" sqref="M18"/>
    </sheetView>
  </sheetViews>
  <sheetFormatPr defaultColWidth="9.140625" defaultRowHeight="14.25"/>
  <cols>
    <col min="2" max="2" width="8.28125" style="0" customWidth="1"/>
    <col min="3" max="3" width="12.00390625" style="0" customWidth="1"/>
    <col min="4" max="4" width="11.00390625" style="0" customWidth="1"/>
    <col min="5" max="5" width="10.140625" style="0" customWidth="1"/>
    <col min="6" max="6" width="12.57421875" style="0" customWidth="1"/>
    <col min="7" max="7" width="11.00390625" style="0" customWidth="1"/>
    <col min="8" max="8" width="9.7109375" style="0" customWidth="1"/>
  </cols>
  <sheetData>
    <row r="2" spans="2:8" ht="14.25">
      <c r="B2" s="293" t="s">
        <v>168</v>
      </c>
      <c r="C2" s="300"/>
      <c r="D2" s="300"/>
      <c r="E2" s="300"/>
      <c r="F2" s="300"/>
      <c r="G2" s="300"/>
      <c r="H2" s="300"/>
    </row>
    <row r="3" ht="24.75" customHeight="1" thickBot="1">
      <c r="H3" s="5" t="s">
        <v>164</v>
      </c>
    </row>
    <row r="4" spans="2:8" ht="24.75" customHeight="1">
      <c r="B4" s="268" t="s">
        <v>84</v>
      </c>
      <c r="C4" s="305" t="s">
        <v>110</v>
      </c>
      <c r="D4" s="305"/>
      <c r="E4" s="306"/>
      <c r="F4" s="306" t="s">
        <v>183</v>
      </c>
      <c r="G4" s="303"/>
      <c r="H4" s="304"/>
    </row>
    <row r="5" spans="2:8" ht="24.75" customHeight="1">
      <c r="B5" s="289"/>
      <c r="C5" s="114" t="s">
        <v>216</v>
      </c>
      <c r="D5" s="36" t="s">
        <v>56</v>
      </c>
      <c r="E5" s="36" t="s">
        <v>86</v>
      </c>
      <c r="F5" s="114" t="s">
        <v>216</v>
      </c>
      <c r="G5" s="36" t="s">
        <v>56</v>
      </c>
      <c r="H5" s="37" t="s">
        <v>86</v>
      </c>
    </row>
    <row r="6" spans="2:13" s="55" customFormat="1" ht="24.75" customHeight="1">
      <c r="B6" s="12" t="s">
        <v>87</v>
      </c>
      <c r="C6" s="154">
        <v>8312</v>
      </c>
      <c r="D6" s="110">
        <v>8.2</v>
      </c>
      <c r="E6" s="94" t="s">
        <v>111</v>
      </c>
      <c r="F6" s="154">
        <v>3486</v>
      </c>
      <c r="G6" s="110">
        <v>9.4</v>
      </c>
      <c r="H6" s="136" t="s">
        <v>111</v>
      </c>
      <c r="K6" s="227"/>
      <c r="L6" s="227"/>
      <c r="M6" s="227"/>
    </row>
    <row r="7" spans="2:13" ht="24.75" customHeight="1">
      <c r="B7" s="12" t="s">
        <v>88</v>
      </c>
      <c r="C7" s="154">
        <v>10495.72748196</v>
      </c>
      <c r="D7" s="110">
        <v>8</v>
      </c>
      <c r="E7" s="95">
        <f aca="true" t="shared" si="0" ref="E7:E27">RANK(D7,$D$7:$D$27)</f>
        <v>20</v>
      </c>
      <c r="F7" s="154">
        <v>5997</v>
      </c>
      <c r="G7" s="110">
        <v>9.4</v>
      </c>
      <c r="H7" s="155">
        <f>RANK(G7,$G$7:$G$27)</f>
        <v>13</v>
      </c>
      <c r="K7" s="227"/>
      <c r="L7" s="227"/>
      <c r="M7" s="227"/>
    </row>
    <row r="8" spans="2:13" ht="24.75" customHeight="1">
      <c r="B8" s="12" t="s">
        <v>89</v>
      </c>
      <c r="C8" s="154">
        <v>7247.15588271892</v>
      </c>
      <c r="D8" s="110">
        <v>8.5</v>
      </c>
      <c r="E8" s="95">
        <f t="shared" si="0"/>
        <v>6</v>
      </c>
      <c r="F8" s="154">
        <v>3487.763</v>
      </c>
      <c r="G8" s="110">
        <v>9.3</v>
      </c>
      <c r="H8" s="155">
        <f aca="true" t="shared" si="1" ref="H8:H27">RANK(G8,$G$7:$G$27)</f>
        <v>17</v>
      </c>
      <c r="K8" s="227"/>
      <c r="L8" s="227"/>
      <c r="M8" s="227"/>
    </row>
    <row r="9" spans="2:13" ht="24.75" customHeight="1">
      <c r="B9" s="12" t="s">
        <v>90</v>
      </c>
      <c r="C9" s="154">
        <v>7547.0521874549495</v>
      </c>
      <c r="D9" s="110">
        <v>8.2</v>
      </c>
      <c r="E9" s="95">
        <f t="shared" si="0"/>
        <v>14</v>
      </c>
      <c r="F9" s="154">
        <v>4136.7105</v>
      </c>
      <c r="G9" s="110">
        <v>9.4</v>
      </c>
      <c r="H9" s="155">
        <f t="shared" si="1"/>
        <v>13</v>
      </c>
      <c r="K9" s="227"/>
      <c r="L9" s="227"/>
      <c r="M9" s="227"/>
    </row>
    <row r="10" spans="2:13" ht="24.75" customHeight="1">
      <c r="B10" s="12" t="s">
        <v>91</v>
      </c>
      <c r="C10" s="154">
        <v>7778.659046846547</v>
      </c>
      <c r="D10" s="110">
        <v>8.3</v>
      </c>
      <c r="E10" s="95">
        <f t="shared" si="0"/>
        <v>9</v>
      </c>
      <c r="F10" s="154">
        <v>3502.9656808323234</v>
      </c>
      <c r="G10" s="110">
        <v>9.8</v>
      </c>
      <c r="H10" s="155">
        <f t="shared" si="1"/>
        <v>4</v>
      </c>
      <c r="K10" s="227"/>
      <c r="L10" s="227"/>
      <c r="M10" s="227"/>
    </row>
    <row r="11" spans="2:13" ht="24.75" customHeight="1">
      <c r="B11" s="12" t="s">
        <v>92</v>
      </c>
      <c r="C11" s="154">
        <v>8913.25006320482</v>
      </c>
      <c r="D11" s="110">
        <v>8.1</v>
      </c>
      <c r="E11" s="95">
        <f t="shared" si="0"/>
        <v>16</v>
      </c>
      <c r="F11" s="154">
        <v>4160.983555</v>
      </c>
      <c r="G11" s="110">
        <v>9.2</v>
      </c>
      <c r="H11" s="155">
        <f t="shared" si="1"/>
        <v>19</v>
      </c>
      <c r="K11" s="227"/>
      <c r="L11" s="227"/>
      <c r="M11" s="227"/>
    </row>
    <row r="12" spans="2:13" ht="24.75" customHeight="1">
      <c r="B12" s="12" t="s">
        <v>93</v>
      </c>
      <c r="C12" s="154">
        <v>9330.312862823912</v>
      </c>
      <c r="D12" s="110">
        <v>8</v>
      </c>
      <c r="E12" s="95">
        <f t="shared" si="0"/>
        <v>20</v>
      </c>
      <c r="F12" s="154">
        <v>3930.0389999999998</v>
      </c>
      <c r="G12" s="110">
        <v>9.4</v>
      </c>
      <c r="H12" s="155">
        <f t="shared" si="1"/>
        <v>13</v>
      </c>
      <c r="K12" s="227"/>
      <c r="L12" s="227"/>
      <c r="M12" s="227"/>
    </row>
    <row r="13" spans="2:13" s="38" customFormat="1" ht="24.75" customHeight="1">
      <c r="B13" s="30" t="s">
        <v>94</v>
      </c>
      <c r="C13" s="156">
        <v>7494.206043294212</v>
      </c>
      <c r="D13" s="111">
        <v>8.8</v>
      </c>
      <c r="E13" s="96">
        <f t="shared" si="0"/>
        <v>2</v>
      </c>
      <c r="F13" s="156">
        <v>2587.297765938044</v>
      </c>
      <c r="G13" s="111">
        <v>9.8</v>
      </c>
      <c r="H13" s="157">
        <f t="shared" si="1"/>
        <v>4</v>
      </c>
      <c r="K13" s="227"/>
      <c r="L13" s="227"/>
      <c r="M13" s="227"/>
    </row>
    <row r="14" spans="2:13" ht="24.75" customHeight="1">
      <c r="B14" s="12" t="s">
        <v>95</v>
      </c>
      <c r="C14" s="154">
        <v>7209.955913734795</v>
      </c>
      <c r="D14" s="110">
        <v>8.3</v>
      </c>
      <c r="E14" s="95">
        <f t="shared" si="0"/>
        <v>9</v>
      </c>
      <c r="F14" s="154">
        <v>3374.091</v>
      </c>
      <c r="G14" s="110">
        <v>9.3</v>
      </c>
      <c r="H14" s="155">
        <f t="shared" si="1"/>
        <v>17</v>
      </c>
      <c r="K14" s="227"/>
      <c r="L14" s="227"/>
      <c r="M14" s="227"/>
    </row>
    <row r="15" spans="2:13" ht="24.75" customHeight="1">
      <c r="B15" s="12" t="s">
        <v>96</v>
      </c>
      <c r="C15" s="154">
        <v>7379.896964350083</v>
      </c>
      <c r="D15" s="110">
        <v>8.3</v>
      </c>
      <c r="E15" s="95">
        <f t="shared" si="0"/>
        <v>9</v>
      </c>
      <c r="F15" s="154">
        <v>3776</v>
      </c>
      <c r="G15" s="110">
        <v>9.5</v>
      </c>
      <c r="H15" s="155">
        <f t="shared" si="1"/>
        <v>9</v>
      </c>
      <c r="K15" s="227"/>
      <c r="L15" s="227"/>
      <c r="M15" s="227"/>
    </row>
    <row r="16" spans="2:13" ht="24.75" customHeight="1">
      <c r="B16" s="12" t="s">
        <v>97</v>
      </c>
      <c r="C16" s="154">
        <v>8235.804774328626</v>
      </c>
      <c r="D16" s="110">
        <v>8.4</v>
      </c>
      <c r="E16" s="95">
        <f t="shared" si="0"/>
        <v>7</v>
      </c>
      <c r="F16" s="154">
        <v>3933</v>
      </c>
      <c r="G16" s="110">
        <v>9.5</v>
      </c>
      <c r="H16" s="155">
        <f t="shared" si="1"/>
        <v>9</v>
      </c>
      <c r="K16" s="227"/>
      <c r="L16" s="227"/>
      <c r="M16" s="227"/>
    </row>
    <row r="17" spans="2:13" ht="24.75" customHeight="1">
      <c r="B17" s="12" t="s">
        <v>98</v>
      </c>
      <c r="C17" s="154">
        <v>6962.78175066352</v>
      </c>
      <c r="D17" s="110">
        <v>8.7</v>
      </c>
      <c r="E17" s="95">
        <f t="shared" si="0"/>
        <v>4</v>
      </c>
      <c r="F17" s="154">
        <v>2876.83862</v>
      </c>
      <c r="G17" s="110">
        <v>9.7</v>
      </c>
      <c r="H17" s="155">
        <f t="shared" si="1"/>
        <v>6</v>
      </c>
      <c r="K17" s="227"/>
      <c r="L17" s="227"/>
      <c r="M17" s="227"/>
    </row>
    <row r="18" spans="2:13" ht="24.75" customHeight="1">
      <c r="B18" s="12" t="s">
        <v>99</v>
      </c>
      <c r="C18" s="154">
        <v>7746.135833165926</v>
      </c>
      <c r="D18" s="110">
        <v>8.1</v>
      </c>
      <c r="E18" s="95">
        <f t="shared" si="0"/>
        <v>16</v>
      </c>
      <c r="F18" s="154">
        <v>4110.27685944164</v>
      </c>
      <c r="G18" s="110">
        <v>9.1</v>
      </c>
      <c r="H18" s="155">
        <f t="shared" si="1"/>
        <v>21</v>
      </c>
      <c r="K18" s="227"/>
      <c r="L18" s="227"/>
      <c r="M18" s="227"/>
    </row>
    <row r="19" spans="2:13" ht="24.75" customHeight="1">
      <c r="B19" s="12" t="s">
        <v>100</v>
      </c>
      <c r="C19" s="154">
        <v>7512.878238996008</v>
      </c>
      <c r="D19" s="110">
        <v>8.7</v>
      </c>
      <c r="E19" s="95">
        <f t="shared" si="0"/>
        <v>4</v>
      </c>
      <c r="F19" s="154">
        <v>3163.135715860784</v>
      </c>
      <c r="G19" s="110">
        <v>9.4</v>
      </c>
      <c r="H19" s="155">
        <f t="shared" si="1"/>
        <v>13</v>
      </c>
      <c r="K19" s="227"/>
      <c r="L19" s="227"/>
      <c r="M19" s="227"/>
    </row>
    <row r="20" spans="2:13" ht="24.75" customHeight="1">
      <c r="B20" s="12" t="s">
        <v>101</v>
      </c>
      <c r="C20" s="154">
        <v>8039.730185950253</v>
      </c>
      <c r="D20" s="110">
        <v>8.2</v>
      </c>
      <c r="E20" s="95">
        <f t="shared" si="0"/>
        <v>14</v>
      </c>
      <c r="F20" s="154">
        <v>3352.1235</v>
      </c>
      <c r="G20" s="110">
        <v>9.5</v>
      </c>
      <c r="H20" s="155">
        <f t="shared" si="1"/>
        <v>9</v>
      </c>
      <c r="K20" s="227"/>
      <c r="L20" s="227"/>
      <c r="M20" s="227"/>
    </row>
    <row r="21" spans="2:13" ht="24.75" customHeight="1">
      <c r="B21" s="12" t="s">
        <v>102</v>
      </c>
      <c r="C21" s="154">
        <v>6784.639010630112</v>
      </c>
      <c r="D21" s="110">
        <v>8.8</v>
      </c>
      <c r="E21" s="95">
        <f t="shared" si="0"/>
        <v>2</v>
      </c>
      <c r="F21" s="154">
        <v>3185.108552095866</v>
      </c>
      <c r="G21" s="110">
        <v>9.6</v>
      </c>
      <c r="H21" s="155">
        <f t="shared" si="1"/>
        <v>8</v>
      </c>
      <c r="K21" s="227"/>
      <c r="L21" s="227"/>
      <c r="M21" s="227"/>
    </row>
    <row r="22" spans="2:13" ht="20.25" customHeight="1">
      <c r="B22" s="12" t="s">
        <v>103</v>
      </c>
      <c r="C22" s="154">
        <v>7700.445298954203</v>
      </c>
      <c r="D22" s="110">
        <v>8.1</v>
      </c>
      <c r="E22" s="95">
        <f t="shared" si="0"/>
        <v>16</v>
      </c>
      <c r="F22" s="154">
        <v>3241.8912926400003</v>
      </c>
      <c r="G22" s="110">
        <v>9.2</v>
      </c>
      <c r="H22" s="155">
        <f t="shared" si="1"/>
        <v>19</v>
      </c>
      <c r="K22" s="227"/>
      <c r="L22" s="227"/>
      <c r="M22" s="227"/>
    </row>
    <row r="23" spans="2:13" ht="24.75" customHeight="1">
      <c r="B23" s="12" t="s">
        <v>104</v>
      </c>
      <c r="C23" s="154">
        <v>6491.774146581309</v>
      </c>
      <c r="D23" s="110">
        <v>8.9</v>
      </c>
      <c r="E23" s="95">
        <f t="shared" si="0"/>
        <v>1</v>
      </c>
      <c r="F23" s="154">
        <v>2544.0791773566834</v>
      </c>
      <c r="G23" s="110">
        <v>9.7</v>
      </c>
      <c r="H23" s="155">
        <f t="shared" si="1"/>
        <v>6</v>
      </c>
      <c r="K23" s="227"/>
      <c r="L23" s="227"/>
      <c r="M23" s="227"/>
    </row>
    <row r="24" spans="2:13" ht="24.75" customHeight="1">
      <c r="B24" s="12" t="s">
        <v>105</v>
      </c>
      <c r="C24" s="154">
        <v>8969.147482943</v>
      </c>
      <c r="D24" s="110">
        <v>8.1</v>
      </c>
      <c r="E24" s="95">
        <f t="shared" si="0"/>
        <v>16</v>
      </c>
      <c r="F24" s="154">
        <v>3849</v>
      </c>
      <c r="G24" s="110">
        <v>9.5</v>
      </c>
      <c r="H24" s="155">
        <f t="shared" si="1"/>
        <v>9</v>
      </c>
      <c r="K24" s="227"/>
      <c r="L24" s="227"/>
      <c r="M24" s="227"/>
    </row>
    <row r="25" spans="2:13" ht="24.75" customHeight="1">
      <c r="B25" s="12" t="s">
        <v>106</v>
      </c>
      <c r="C25" s="154">
        <v>7779.65138685</v>
      </c>
      <c r="D25" s="110">
        <v>8.3</v>
      </c>
      <c r="E25" s="95">
        <f t="shared" si="0"/>
        <v>9</v>
      </c>
      <c r="F25" s="154">
        <v>2384.9784000000004</v>
      </c>
      <c r="G25" s="110">
        <v>10.6</v>
      </c>
      <c r="H25" s="155">
        <f t="shared" si="1"/>
        <v>2</v>
      </c>
      <c r="K25" s="227"/>
      <c r="L25" s="227"/>
      <c r="M25" s="227"/>
    </row>
    <row r="26" spans="2:13" ht="24.75" customHeight="1">
      <c r="B26" s="12" t="s">
        <v>107</v>
      </c>
      <c r="C26" s="154">
        <v>7456.496183088942</v>
      </c>
      <c r="D26" s="110">
        <v>8.4</v>
      </c>
      <c r="E26" s="95">
        <f t="shared" si="0"/>
        <v>7</v>
      </c>
      <c r="F26" s="154">
        <v>1108.9098242280002</v>
      </c>
      <c r="G26" s="110">
        <v>10.8</v>
      </c>
      <c r="H26" s="155">
        <f t="shared" si="1"/>
        <v>1</v>
      </c>
      <c r="K26" s="227"/>
      <c r="L26" s="227"/>
      <c r="M26" s="227"/>
    </row>
    <row r="27" spans="2:13" ht="24.75" customHeight="1" thickBot="1">
      <c r="B27" s="26" t="s">
        <v>108</v>
      </c>
      <c r="C27" s="158">
        <v>7437.697430958326</v>
      </c>
      <c r="D27" s="112">
        <v>8.3</v>
      </c>
      <c r="E27" s="97">
        <f t="shared" si="0"/>
        <v>9</v>
      </c>
      <c r="F27" s="158">
        <v>2136.186</v>
      </c>
      <c r="G27" s="112">
        <v>10.5</v>
      </c>
      <c r="H27" s="159">
        <f t="shared" si="1"/>
        <v>3</v>
      </c>
      <c r="K27" s="227"/>
      <c r="L27" s="227"/>
      <c r="M27" s="227"/>
    </row>
    <row r="28" ht="14.25">
      <c r="H28" s="33"/>
    </row>
  </sheetData>
  <mergeCells count="4">
    <mergeCell ref="B2:H2"/>
    <mergeCell ref="C4:E4"/>
    <mergeCell ref="F4:H4"/>
    <mergeCell ref="B4:B5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16"/>
  <sheetViews>
    <sheetView workbookViewId="0" topLeftCell="A1">
      <selection activeCell="E20" sqref="E20"/>
    </sheetView>
  </sheetViews>
  <sheetFormatPr defaultColWidth="9.140625" defaultRowHeight="14.25"/>
  <cols>
    <col min="1" max="1" width="9.7109375" style="0" customWidth="1"/>
    <col min="2" max="2" width="24.00390625" style="0" customWidth="1"/>
    <col min="3" max="5" width="15.7109375" style="0" customWidth="1"/>
  </cols>
  <sheetData>
    <row r="3" spans="2:5" ht="14.25">
      <c r="B3" s="270" t="s">
        <v>213</v>
      </c>
      <c r="C3" s="270"/>
      <c r="D3" s="270"/>
      <c r="E3" s="270"/>
    </row>
    <row r="4" spans="2:5" ht="15" thickBot="1">
      <c r="B4" s="43"/>
      <c r="C4" s="43"/>
      <c r="D4" s="43"/>
      <c r="E4" s="43"/>
    </row>
    <row r="5" spans="2:5" ht="24.75" customHeight="1">
      <c r="B5" s="45" t="s">
        <v>3</v>
      </c>
      <c r="C5" s="46" t="s">
        <v>4</v>
      </c>
      <c r="D5" s="46" t="s">
        <v>217</v>
      </c>
      <c r="E5" s="47" t="s">
        <v>2</v>
      </c>
    </row>
    <row r="6" spans="2:5" ht="24.75" customHeight="1">
      <c r="B6" s="261" t="s">
        <v>229</v>
      </c>
      <c r="C6" s="239" t="s">
        <v>212</v>
      </c>
      <c r="D6" s="239">
        <v>9.75</v>
      </c>
      <c r="E6" s="266">
        <v>1</v>
      </c>
    </row>
    <row r="7" spans="2:5" ht="24.75" customHeight="1">
      <c r="B7" s="70" t="s">
        <v>197</v>
      </c>
      <c r="C7" s="36" t="s">
        <v>6</v>
      </c>
      <c r="D7" s="258">
        <v>99.55</v>
      </c>
      <c r="E7" s="240">
        <v>1.8</v>
      </c>
    </row>
    <row r="8" spans="2:5" ht="24.75" customHeight="1">
      <c r="B8" s="70" t="s">
        <v>198</v>
      </c>
      <c r="C8" s="36" t="s">
        <v>6</v>
      </c>
      <c r="D8" s="239">
        <v>1.94</v>
      </c>
      <c r="E8" s="196">
        <v>4.2</v>
      </c>
    </row>
    <row r="9" spans="2:5" ht="24.75" customHeight="1">
      <c r="B9" s="70" t="s">
        <v>199</v>
      </c>
      <c r="C9" s="36" t="s">
        <v>7</v>
      </c>
      <c r="D9" s="258">
        <v>10.02</v>
      </c>
      <c r="E9" s="196" t="s">
        <v>223</v>
      </c>
    </row>
    <row r="10" spans="2:5" ht="24.75" customHeight="1" thickBot="1">
      <c r="B10" s="253" t="s">
        <v>205</v>
      </c>
      <c r="C10" s="254" t="s">
        <v>206</v>
      </c>
      <c r="D10" s="255">
        <v>8.33</v>
      </c>
      <c r="E10" s="256">
        <v>1.6</v>
      </c>
    </row>
    <row r="16" ht="14.25">
      <c r="D16" t="s">
        <v>8</v>
      </c>
    </row>
  </sheetData>
  <mergeCells count="1">
    <mergeCell ref="B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E19"/>
  <sheetViews>
    <sheetView workbookViewId="0" topLeftCell="B1">
      <selection activeCell="I18" sqref="I18"/>
    </sheetView>
  </sheetViews>
  <sheetFormatPr defaultColWidth="9.140625" defaultRowHeight="19.5" customHeight="1"/>
  <cols>
    <col min="1" max="1" width="10.57421875" style="19" customWidth="1"/>
    <col min="2" max="2" width="13.8515625" style="20" customWidth="1"/>
    <col min="3" max="3" width="29.140625" style="20" customWidth="1"/>
    <col min="4" max="4" width="13.140625" style="20" customWidth="1"/>
    <col min="5" max="5" width="14.28125" style="20" customWidth="1"/>
    <col min="6" max="6" width="13.140625" style="20" customWidth="1"/>
    <col min="7" max="7" width="9.00390625" style="19" bestFit="1" customWidth="1"/>
    <col min="8" max="8" width="8.57421875" style="20" customWidth="1"/>
    <col min="9" max="16384" width="9.00390625" style="20" bestFit="1" customWidth="1"/>
  </cols>
  <sheetData>
    <row r="2" spans="3:5" ht="19.5" customHeight="1">
      <c r="C2" s="271" t="s">
        <v>162</v>
      </c>
      <c r="D2" s="271"/>
      <c r="E2" s="271"/>
    </row>
    <row r="3" spans="3:5" ht="19.5" customHeight="1" thickBot="1">
      <c r="C3" s="103"/>
      <c r="D3" s="272"/>
      <c r="E3" s="272"/>
    </row>
    <row r="4" spans="3:5" ht="24.75" customHeight="1">
      <c r="C4" s="104" t="s">
        <v>10</v>
      </c>
      <c r="D4" s="25" t="s">
        <v>152</v>
      </c>
      <c r="E4" s="102" t="s">
        <v>218</v>
      </c>
    </row>
    <row r="5" spans="3:5" ht="24.75" customHeight="1">
      <c r="C5" s="105" t="s">
        <v>153</v>
      </c>
      <c r="D5" s="106">
        <v>10.5</v>
      </c>
      <c r="E5" s="196">
        <v>9.1</v>
      </c>
    </row>
    <row r="6" spans="3:5" ht="24.75" customHeight="1">
      <c r="C6" s="105" t="s">
        <v>136</v>
      </c>
      <c r="D6" s="106">
        <v>10.6448275862069</v>
      </c>
      <c r="E6" s="196">
        <v>19.7452830188679</v>
      </c>
    </row>
    <row r="7" spans="3:5" ht="24.75" customHeight="1">
      <c r="C7" s="105" t="s">
        <v>154</v>
      </c>
      <c r="D7" s="106">
        <v>3.40344827586207</v>
      </c>
      <c r="E7" s="196">
        <v>-5.02264150943396</v>
      </c>
    </row>
    <row r="8" spans="3:5" ht="24.75" customHeight="1">
      <c r="C8" s="105" t="s">
        <v>155</v>
      </c>
      <c r="D8" s="106"/>
      <c r="E8" s="196"/>
    </row>
    <row r="9" spans="3:5" ht="24.75" customHeight="1">
      <c r="C9" s="105" t="s">
        <v>156</v>
      </c>
      <c r="D9" s="106">
        <v>11.2965517241379</v>
      </c>
      <c r="E9" s="196">
        <v>9.27169811320755</v>
      </c>
    </row>
    <row r="10" spans="3:5" ht="24.75" customHeight="1">
      <c r="C10" s="105" t="s">
        <v>157</v>
      </c>
      <c r="D10" s="106">
        <v>10.3551724137931</v>
      </c>
      <c r="E10" s="196">
        <v>15.4528301886792</v>
      </c>
    </row>
    <row r="11" spans="3:5" ht="24.75" customHeight="1">
      <c r="C11" s="105" t="s">
        <v>158</v>
      </c>
      <c r="D11" s="106">
        <v>-6.88965517241379</v>
      </c>
      <c r="E11" s="196">
        <v>-3.99528301886792</v>
      </c>
    </row>
    <row r="12" spans="3:5" ht="24.75" customHeight="1">
      <c r="C12" s="61" t="s">
        <v>159</v>
      </c>
      <c r="D12" s="106">
        <v>11.6586206896552</v>
      </c>
      <c r="E12" s="196">
        <v>12.7915094339623</v>
      </c>
    </row>
    <row r="13" spans="3:5" ht="24.75" customHeight="1" thickBot="1">
      <c r="C13" s="119" t="s">
        <v>160</v>
      </c>
      <c r="D13" s="120">
        <v>9.63103448275862</v>
      </c>
      <c r="E13" s="197">
        <v>6.43867924528302</v>
      </c>
    </row>
    <row r="14" spans="3:5" ht="24.75" customHeight="1" thickBot="1">
      <c r="C14" s="117"/>
      <c r="D14" s="118"/>
      <c r="E14" s="122"/>
    </row>
    <row r="15" spans="3:5" ht="24.75" customHeight="1">
      <c r="C15" s="104" t="s">
        <v>10</v>
      </c>
      <c r="D15" s="107" t="s">
        <v>218</v>
      </c>
      <c r="E15" s="102" t="s">
        <v>2</v>
      </c>
    </row>
    <row r="16" spans="3:5" ht="24.75" customHeight="1">
      <c r="C16" s="108" t="s">
        <v>215</v>
      </c>
      <c r="D16" s="264">
        <v>228.04</v>
      </c>
      <c r="E16" s="216">
        <v>18.4</v>
      </c>
    </row>
    <row r="17" spans="3:5" ht="24.75" customHeight="1">
      <c r="C17" s="108" t="s">
        <v>159</v>
      </c>
      <c r="D17" s="264">
        <v>103.86</v>
      </c>
      <c r="E17" s="217">
        <v>15.6</v>
      </c>
    </row>
    <row r="18" spans="3:5" ht="24.75" customHeight="1">
      <c r="C18" s="108" t="s">
        <v>160</v>
      </c>
      <c r="D18" s="264">
        <v>124.18</v>
      </c>
      <c r="E18" s="217">
        <v>20.8</v>
      </c>
    </row>
    <row r="19" spans="3:5" ht="24.75" customHeight="1" thickBot="1">
      <c r="C19" s="109" t="s">
        <v>161</v>
      </c>
      <c r="D19" s="199">
        <v>98.4</v>
      </c>
      <c r="E19" s="200">
        <v>0.1</v>
      </c>
    </row>
  </sheetData>
  <mergeCells count="2">
    <mergeCell ref="C2:E2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8"/>
  <sheetViews>
    <sheetView workbookViewId="0" topLeftCell="A1">
      <selection activeCell="L10" sqref="L10"/>
    </sheetView>
  </sheetViews>
  <sheetFormatPr defaultColWidth="9.140625" defaultRowHeight="19.5" customHeight="1"/>
  <cols>
    <col min="1" max="1" width="9.00390625" style="1" bestFit="1" customWidth="1"/>
    <col min="2" max="2" width="15.7109375" style="1" customWidth="1"/>
    <col min="3" max="3" width="13.421875" style="5" customWidth="1"/>
    <col min="4" max="5" width="15.7109375" style="5" customWidth="1"/>
    <col min="6" max="247" width="9.00390625" style="5" bestFit="1" customWidth="1"/>
    <col min="248" max="16384" width="9.00390625" style="5" customWidth="1"/>
  </cols>
  <sheetData>
    <row r="1" spans="2:6" ht="30.75" customHeight="1" thickBot="1">
      <c r="B1" s="273" t="s">
        <v>188</v>
      </c>
      <c r="C1" s="273"/>
      <c r="D1" s="273"/>
      <c r="E1" s="273"/>
      <c r="F1" s="1"/>
    </row>
    <row r="2" spans="2:6" ht="24.75" customHeight="1">
      <c r="B2" s="34" t="s">
        <v>11</v>
      </c>
      <c r="C2" s="59" t="s">
        <v>12</v>
      </c>
      <c r="D2" s="60" t="s">
        <v>218</v>
      </c>
      <c r="E2" s="62" t="s">
        <v>2</v>
      </c>
      <c r="F2" s="10"/>
    </row>
    <row r="3" spans="2:6" ht="24.75" customHeight="1">
      <c r="B3" s="63" t="s">
        <v>13</v>
      </c>
      <c r="C3" s="36" t="s">
        <v>5</v>
      </c>
      <c r="D3" s="201">
        <v>154.889</v>
      </c>
      <c r="E3" s="202">
        <v>9</v>
      </c>
      <c r="F3" s="1"/>
    </row>
    <row r="4" spans="2:6" ht="24.75" customHeight="1">
      <c r="B4" s="63" t="s">
        <v>14</v>
      </c>
      <c r="C4" s="36" t="s">
        <v>5</v>
      </c>
      <c r="D4" s="201">
        <v>120.8114</v>
      </c>
      <c r="E4" s="202">
        <v>11.4182817565168</v>
      </c>
      <c r="F4" s="11"/>
    </row>
    <row r="5" spans="2:6" ht="24.75" customHeight="1">
      <c r="B5" s="63" t="s">
        <v>15</v>
      </c>
      <c r="C5" s="36" t="s">
        <v>5</v>
      </c>
      <c r="D5" s="201">
        <v>14.9907</v>
      </c>
      <c r="E5" s="202">
        <v>13.9</v>
      </c>
      <c r="F5" s="1"/>
    </row>
    <row r="6" spans="2:6" ht="24.75" customHeight="1">
      <c r="B6" s="63" t="s">
        <v>16</v>
      </c>
      <c r="C6" s="36" t="s">
        <v>17</v>
      </c>
      <c r="D6" s="201">
        <v>9.5261</v>
      </c>
      <c r="E6" s="202">
        <v>-10.4</v>
      </c>
      <c r="F6" s="1"/>
    </row>
    <row r="7" spans="2:6" ht="24.75" customHeight="1">
      <c r="B7" s="63" t="s">
        <v>18</v>
      </c>
      <c r="C7" s="36" t="s">
        <v>5</v>
      </c>
      <c r="D7" s="201">
        <v>246.9549</v>
      </c>
      <c r="E7" s="202">
        <v>-2.8</v>
      </c>
      <c r="F7" s="11"/>
    </row>
    <row r="8" spans="2:6" ht="24.75" customHeight="1">
      <c r="B8" s="63" t="s">
        <v>19</v>
      </c>
      <c r="C8" s="36" t="s">
        <v>137</v>
      </c>
      <c r="D8" s="201">
        <v>3.1385</v>
      </c>
      <c r="E8" s="202">
        <v>0.6</v>
      </c>
      <c r="F8" s="1"/>
    </row>
    <row r="9" spans="2:6" ht="24.75" customHeight="1">
      <c r="B9" s="63" t="s">
        <v>21</v>
      </c>
      <c r="C9" s="36" t="s">
        <v>137</v>
      </c>
      <c r="D9" s="201">
        <v>3.2516</v>
      </c>
      <c r="E9" s="202">
        <v>84</v>
      </c>
      <c r="F9" s="1"/>
    </row>
    <row r="10" spans="2:6" ht="24.75" customHeight="1">
      <c r="B10" s="63" t="s">
        <v>22</v>
      </c>
      <c r="C10" s="36" t="s">
        <v>210</v>
      </c>
      <c r="D10" s="203">
        <v>396.3</v>
      </c>
      <c r="E10" s="202">
        <v>17.5</v>
      </c>
      <c r="F10" s="1"/>
    </row>
    <row r="11" spans="2:6" ht="24.75" customHeight="1">
      <c r="B11" s="63" t="s">
        <v>23</v>
      </c>
      <c r="C11" s="36" t="s">
        <v>224</v>
      </c>
      <c r="D11" s="203">
        <v>6426</v>
      </c>
      <c r="E11" s="202">
        <v>13.4</v>
      </c>
      <c r="F11" s="11"/>
    </row>
    <row r="12" spans="2:6" ht="24.75" customHeight="1">
      <c r="B12" s="63" t="s">
        <v>24</v>
      </c>
      <c r="C12" s="36" t="s">
        <v>5</v>
      </c>
      <c r="D12" s="201">
        <v>38.7781</v>
      </c>
      <c r="E12" s="202">
        <v>13.7</v>
      </c>
      <c r="F12" s="1"/>
    </row>
    <row r="13" spans="2:5" ht="24.75" customHeight="1">
      <c r="B13" s="63" t="s">
        <v>25</v>
      </c>
      <c r="C13" s="36" t="s">
        <v>20</v>
      </c>
      <c r="D13" s="203">
        <v>2322</v>
      </c>
      <c r="E13" s="202">
        <v>21.7</v>
      </c>
    </row>
    <row r="14" spans="2:5" ht="24.75" customHeight="1">
      <c r="B14" s="63" t="s">
        <v>26</v>
      </c>
      <c r="C14" s="36" t="s">
        <v>137</v>
      </c>
      <c r="D14" s="201">
        <v>13.6629</v>
      </c>
      <c r="E14" s="202">
        <v>7.5</v>
      </c>
    </row>
    <row r="15" spans="2:5" ht="24.75" customHeight="1">
      <c r="B15" s="63" t="s">
        <v>27</v>
      </c>
      <c r="C15" s="36" t="s">
        <v>28</v>
      </c>
      <c r="D15" s="201">
        <v>195.9028</v>
      </c>
      <c r="E15" s="202">
        <v>20.8</v>
      </c>
    </row>
    <row r="16" spans="2:5" ht="24.75" customHeight="1">
      <c r="B16" s="63" t="s">
        <v>29</v>
      </c>
      <c r="C16" s="173" t="s">
        <v>30</v>
      </c>
      <c r="D16" s="201">
        <v>46.509</v>
      </c>
      <c r="E16" s="202">
        <v>-0.1</v>
      </c>
    </row>
    <row r="17" spans="2:5" ht="24.75" customHeight="1">
      <c r="B17" s="63" t="s">
        <v>31</v>
      </c>
      <c r="C17" s="173" t="s">
        <v>32</v>
      </c>
      <c r="D17" s="201">
        <v>23.152</v>
      </c>
      <c r="E17" s="202">
        <v>-10.8</v>
      </c>
    </row>
    <row r="18" spans="2:5" ht="24.75" customHeight="1" thickBot="1">
      <c r="B18" s="64" t="s">
        <v>33</v>
      </c>
      <c r="C18" s="174" t="s">
        <v>5</v>
      </c>
      <c r="D18" s="204">
        <v>6.6238</v>
      </c>
      <c r="E18" s="205">
        <v>-5.3</v>
      </c>
    </row>
  </sheetData>
  <mergeCells count="1">
    <mergeCell ref="B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16"/>
  <sheetViews>
    <sheetView workbookViewId="0" topLeftCell="A1">
      <selection activeCell="N12" sqref="N12"/>
    </sheetView>
  </sheetViews>
  <sheetFormatPr defaultColWidth="9.140625" defaultRowHeight="14.25"/>
  <cols>
    <col min="1" max="1" width="9.00390625" style="7" bestFit="1" customWidth="1"/>
    <col min="2" max="2" width="24.28125" style="8" customWidth="1"/>
    <col min="3" max="4" width="15.7109375" style="8" customWidth="1"/>
    <col min="5" max="5" width="10.57421875" style="8" customWidth="1"/>
    <col min="6" max="6" width="9.00390625" style="7" bestFit="1" customWidth="1"/>
    <col min="7" max="16384" width="9.00390625" style="8" bestFit="1" customWidth="1"/>
  </cols>
  <sheetData>
    <row r="1" spans="2:5" ht="33" customHeight="1">
      <c r="B1" s="270" t="s">
        <v>123</v>
      </c>
      <c r="C1" s="270"/>
      <c r="D1" s="270"/>
      <c r="E1" s="270"/>
    </row>
    <row r="2" spans="2:5" ht="24.75" customHeight="1">
      <c r="B2" s="48"/>
      <c r="C2" s="48"/>
      <c r="D2" s="274"/>
      <c r="E2" s="274"/>
    </row>
    <row r="3" spans="2:5" ht="24.75" customHeight="1">
      <c r="B3" s="45" t="s">
        <v>10</v>
      </c>
      <c r="C3" s="46" t="s">
        <v>12</v>
      </c>
      <c r="D3" s="65" t="s">
        <v>219</v>
      </c>
      <c r="E3" s="66" t="s">
        <v>2</v>
      </c>
    </row>
    <row r="4" spans="2:5" ht="24.75" customHeight="1">
      <c r="B4" s="67" t="s">
        <v>34</v>
      </c>
      <c r="C4" s="68" t="s">
        <v>35</v>
      </c>
      <c r="D4" s="218">
        <v>448</v>
      </c>
      <c r="E4" s="219">
        <v>3.94</v>
      </c>
    </row>
    <row r="5" spans="2:5" ht="24.75" customHeight="1">
      <c r="B5" s="67" t="s">
        <v>211</v>
      </c>
      <c r="C5" s="68" t="s">
        <v>35</v>
      </c>
      <c r="D5" s="218">
        <v>27</v>
      </c>
      <c r="E5" s="220" t="s">
        <v>227</v>
      </c>
    </row>
    <row r="6" spans="2:5" ht="24.75" customHeight="1">
      <c r="B6" s="67" t="s">
        <v>36</v>
      </c>
      <c r="C6" s="69" t="s">
        <v>37</v>
      </c>
      <c r="D6" s="232">
        <v>6</v>
      </c>
      <c r="E6" s="220">
        <v>-0.24</v>
      </c>
    </row>
    <row r="7" spans="2:5" ht="24.75" customHeight="1">
      <c r="B7" s="70" t="s">
        <v>38</v>
      </c>
      <c r="C7" s="36" t="s">
        <v>214</v>
      </c>
      <c r="D7" s="263">
        <v>147.1678</v>
      </c>
      <c r="E7" s="221">
        <v>18.11</v>
      </c>
    </row>
    <row r="8" spans="2:5" ht="24.75" customHeight="1">
      <c r="B8" s="70" t="s">
        <v>203</v>
      </c>
      <c r="C8" s="36" t="s">
        <v>214</v>
      </c>
      <c r="D8" s="264">
        <v>126.2537</v>
      </c>
      <c r="E8" s="220">
        <v>19.02</v>
      </c>
    </row>
    <row r="9" spans="2:5" ht="24.75" customHeight="1">
      <c r="B9" s="70" t="s">
        <v>182</v>
      </c>
      <c r="C9" s="36" t="s">
        <v>214</v>
      </c>
      <c r="D9" s="263">
        <v>9.7417</v>
      </c>
      <c r="E9" s="221">
        <v>14.43</v>
      </c>
    </row>
    <row r="10" spans="2:5" ht="24.75" customHeight="1">
      <c r="B10" s="70" t="s">
        <v>39</v>
      </c>
      <c r="C10" s="36" t="s">
        <v>214</v>
      </c>
      <c r="D10" s="263">
        <v>0.6811</v>
      </c>
      <c r="E10" s="221">
        <v>-36.24</v>
      </c>
    </row>
    <row r="11" spans="2:5" ht="24.75" customHeight="1">
      <c r="B11" s="70" t="s">
        <v>40</v>
      </c>
      <c r="C11" s="36" t="s">
        <v>214</v>
      </c>
      <c r="D11" s="265">
        <v>13.3953</v>
      </c>
      <c r="E11" s="222">
        <v>11.64</v>
      </c>
    </row>
    <row r="12" spans="2:5" ht="24.75" customHeight="1">
      <c r="B12" s="70" t="s">
        <v>173</v>
      </c>
      <c r="C12" s="36" t="s">
        <v>214</v>
      </c>
      <c r="D12" s="264">
        <v>35.282</v>
      </c>
      <c r="E12" s="220">
        <v>-1.42</v>
      </c>
    </row>
    <row r="13" spans="2:5" ht="24.75" customHeight="1">
      <c r="B13" s="70" t="s">
        <v>41</v>
      </c>
      <c r="C13" s="74" t="s">
        <v>37</v>
      </c>
      <c r="D13" s="75">
        <v>14.29</v>
      </c>
      <c r="E13" s="73">
        <v>0.95</v>
      </c>
    </row>
    <row r="14" spans="2:5" ht="24.75" customHeight="1">
      <c r="B14" s="70" t="s">
        <v>42</v>
      </c>
      <c r="C14" s="74" t="s">
        <v>37</v>
      </c>
      <c r="D14" s="75">
        <v>60.99</v>
      </c>
      <c r="E14" s="73">
        <v>-5.35</v>
      </c>
    </row>
    <row r="15" spans="2:5" ht="24.75" customHeight="1" thickBot="1">
      <c r="B15" s="175" t="s">
        <v>43</v>
      </c>
      <c r="C15" s="174" t="s">
        <v>135</v>
      </c>
      <c r="D15" s="262">
        <v>5.78</v>
      </c>
      <c r="E15" s="176">
        <v>1.01</v>
      </c>
    </row>
    <row r="16" spans="2:5" ht="21" customHeight="1">
      <c r="B16" s="275"/>
      <c r="C16" s="275"/>
      <c r="D16" s="275"/>
      <c r="E16" s="275"/>
    </row>
  </sheetData>
  <mergeCells count="3">
    <mergeCell ref="B1:E1"/>
    <mergeCell ref="D2:E2"/>
    <mergeCell ref="B16:E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23"/>
  <sheetViews>
    <sheetView workbookViewId="0" topLeftCell="A7">
      <selection activeCell="G19" sqref="G19"/>
    </sheetView>
  </sheetViews>
  <sheetFormatPr defaultColWidth="9.140625" defaultRowHeight="19.5" customHeight="1"/>
  <cols>
    <col min="1" max="1" width="9.00390625" style="8" bestFit="1" customWidth="1"/>
    <col min="2" max="2" width="40.421875" style="8" customWidth="1"/>
    <col min="3" max="3" width="13.8515625" style="8" customWidth="1"/>
    <col min="4" max="4" width="11.140625" style="8" customWidth="1"/>
    <col min="5" max="5" width="12.57421875" style="7" customWidth="1"/>
    <col min="6" max="16384" width="12.57421875" style="8" customWidth="1"/>
  </cols>
  <sheetData>
    <row r="1" spans="2:4" ht="19.5" customHeight="1">
      <c r="B1" s="7"/>
      <c r="C1" s="7"/>
      <c r="D1" s="7"/>
    </row>
    <row r="2" spans="2:4" ht="19.5" customHeight="1">
      <c r="B2" s="276" t="s">
        <v>112</v>
      </c>
      <c r="C2" s="270"/>
      <c r="D2" s="270"/>
    </row>
    <row r="3" spans="2:4" ht="19.5" customHeight="1">
      <c r="B3" s="9"/>
      <c r="C3" s="277" t="s">
        <v>9</v>
      </c>
      <c r="D3" s="277"/>
    </row>
    <row r="4" spans="2:4" ht="24.75" customHeight="1">
      <c r="B4" s="45" t="s">
        <v>45</v>
      </c>
      <c r="C4" s="60" t="s">
        <v>218</v>
      </c>
      <c r="D4" s="62" t="s">
        <v>2</v>
      </c>
    </row>
    <row r="5" spans="2:4" ht="24.75" customHeight="1">
      <c r="B5" s="76" t="s">
        <v>46</v>
      </c>
      <c r="C5" s="206">
        <v>1611351</v>
      </c>
      <c r="D5" s="207">
        <v>14</v>
      </c>
    </row>
    <row r="6" spans="2:5" s="32" customFormat="1" ht="24.75" customHeight="1">
      <c r="B6" s="162" t="s">
        <v>47</v>
      </c>
      <c r="C6" s="208"/>
      <c r="D6" s="209"/>
      <c r="E6" s="31"/>
    </row>
    <row r="7" spans="2:4" ht="24.75" customHeight="1">
      <c r="B7" s="161" t="s">
        <v>138</v>
      </c>
      <c r="C7" s="139">
        <v>1207094</v>
      </c>
      <c r="D7" s="128">
        <v>22.3</v>
      </c>
    </row>
    <row r="8" spans="2:4" ht="24.75" customHeight="1">
      <c r="B8" s="161" t="s">
        <v>139</v>
      </c>
      <c r="C8" s="139">
        <v>121517</v>
      </c>
      <c r="D8" s="128">
        <v>-5.4</v>
      </c>
    </row>
    <row r="9" spans="2:4" ht="24.75" customHeight="1">
      <c r="B9" s="161" t="s">
        <v>140</v>
      </c>
      <c r="C9" s="139">
        <v>141365</v>
      </c>
      <c r="D9" s="128">
        <v>-19.8</v>
      </c>
    </row>
    <row r="10" spans="2:4" ht="24.75" customHeight="1">
      <c r="B10" s="161" t="s">
        <v>141</v>
      </c>
      <c r="C10" s="139">
        <v>141375</v>
      </c>
      <c r="D10" s="128">
        <v>16.1</v>
      </c>
    </row>
    <row r="11" spans="2:4" ht="24.75" customHeight="1">
      <c r="B11" s="162" t="s">
        <v>48</v>
      </c>
      <c r="C11" s="208"/>
      <c r="D11" s="209"/>
    </row>
    <row r="12" spans="2:4" ht="24.75" customHeight="1">
      <c r="B12" s="163" t="s">
        <v>49</v>
      </c>
      <c r="C12" s="139">
        <v>109633</v>
      </c>
      <c r="D12" s="128">
        <v>32.2</v>
      </c>
    </row>
    <row r="13" spans="2:4" ht="24.75" customHeight="1">
      <c r="B13" s="163" t="s">
        <v>50</v>
      </c>
      <c r="C13" s="139">
        <v>513018</v>
      </c>
      <c r="D13" s="128">
        <v>15.5</v>
      </c>
    </row>
    <row r="14" spans="2:4" ht="24.75" customHeight="1">
      <c r="B14" s="163" t="s">
        <v>134</v>
      </c>
      <c r="C14" s="139">
        <v>509418</v>
      </c>
      <c r="D14" s="128">
        <v>15.9</v>
      </c>
    </row>
    <row r="15" spans="2:4" ht="24.75" customHeight="1">
      <c r="B15" s="163" t="s">
        <v>51</v>
      </c>
      <c r="C15" s="139">
        <v>988700</v>
      </c>
      <c r="D15" s="128">
        <v>11.5</v>
      </c>
    </row>
    <row r="16" spans="2:4" ht="24.75" customHeight="1">
      <c r="B16" s="164" t="s">
        <v>142</v>
      </c>
      <c r="C16" s="210"/>
      <c r="D16" s="210"/>
    </row>
    <row r="17" spans="2:4" ht="24.75" customHeight="1">
      <c r="B17" s="163" t="s">
        <v>143</v>
      </c>
      <c r="C17" s="139">
        <v>217208</v>
      </c>
      <c r="D17" s="128">
        <v>1.8</v>
      </c>
    </row>
    <row r="18" spans="2:4" ht="24.75" customHeight="1">
      <c r="B18" s="163" t="s">
        <v>201</v>
      </c>
      <c r="C18" s="106">
        <v>5.2</v>
      </c>
      <c r="D18" s="128">
        <v>-61.8</v>
      </c>
    </row>
    <row r="19" spans="2:4" ht="24.75" customHeight="1">
      <c r="B19" s="160" t="s">
        <v>52</v>
      </c>
      <c r="C19" s="246">
        <v>1021.8</v>
      </c>
      <c r="D19" s="128">
        <v>4</v>
      </c>
    </row>
    <row r="20" spans="2:4" ht="24.75" customHeight="1">
      <c r="B20" s="160" t="s">
        <v>53</v>
      </c>
      <c r="C20" s="246">
        <v>99.2</v>
      </c>
      <c r="D20" s="128">
        <v>462.6</v>
      </c>
    </row>
    <row r="21" spans="2:4" ht="24.75" customHeight="1">
      <c r="B21" s="160" t="s">
        <v>54</v>
      </c>
      <c r="C21" s="246">
        <v>32.3</v>
      </c>
      <c r="D21" s="128">
        <v>33.8</v>
      </c>
    </row>
    <row r="22" spans="2:4" ht="24.75" customHeight="1" thickBot="1">
      <c r="B22" s="243" t="s">
        <v>200</v>
      </c>
      <c r="C22" s="247">
        <v>108.8</v>
      </c>
      <c r="D22" s="244">
        <v>-12.7</v>
      </c>
    </row>
    <row r="23" ht="19.5" customHeight="1">
      <c r="B23" s="8" t="s">
        <v>150</v>
      </c>
    </row>
  </sheetData>
  <mergeCells count="2">
    <mergeCell ref="B2:D2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15"/>
  <sheetViews>
    <sheetView workbookViewId="0" topLeftCell="A1">
      <selection activeCell="C4" sqref="C4:D4"/>
    </sheetView>
  </sheetViews>
  <sheetFormatPr defaultColWidth="9.140625" defaultRowHeight="32.25" customHeight="1"/>
  <cols>
    <col min="1" max="1" width="9.00390625" style="7" bestFit="1" customWidth="1"/>
    <col min="2" max="2" width="29.00390625" style="7" customWidth="1"/>
    <col min="3" max="3" width="13.00390625" style="7" bestFit="1" customWidth="1"/>
    <col min="4" max="4" width="12.421875" style="7" customWidth="1"/>
    <col min="5" max="5" width="10.8515625" style="7" customWidth="1"/>
    <col min="6" max="6" width="7.8515625" style="7" customWidth="1"/>
    <col min="7" max="7" width="12.8515625" style="7" bestFit="1" customWidth="1"/>
    <col min="8" max="16384" width="9.00390625" style="7" bestFit="1" customWidth="1"/>
  </cols>
  <sheetData>
    <row r="1" spans="2:6" ht="24.75" customHeight="1">
      <c r="B1" s="278" t="s">
        <v>113</v>
      </c>
      <c r="C1" s="278"/>
      <c r="D1" s="278"/>
      <c r="E1" s="14"/>
      <c r="F1" s="15"/>
    </row>
    <row r="2" spans="2:6" ht="24.75" customHeight="1" thickBot="1">
      <c r="B2" s="22"/>
      <c r="C2" s="277" t="s">
        <v>9</v>
      </c>
      <c r="D2" s="279"/>
      <c r="E2" s="14"/>
      <c r="F2" s="15"/>
    </row>
    <row r="3" spans="2:6" ht="24.75" customHeight="1">
      <c r="B3" s="177" t="s">
        <v>55</v>
      </c>
      <c r="C3" s="60" t="s">
        <v>218</v>
      </c>
      <c r="D3" s="178" t="s">
        <v>56</v>
      </c>
      <c r="E3" s="14"/>
      <c r="F3" s="15"/>
    </row>
    <row r="4" spans="2:6" ht="24.75" customHeight="1">
      <c r="B4" s="77" t="s">
        <v>57</v>
      </c>
      <c r="C4" s="169">
        <v>823262</v>
      </c>
      <c r="D4" s="165">
        <v>12.6</v>
      </c>
      <c r="E4" s="215"/>
      <c r="F4" s="15"/>
    </row>
    <row r="5" spans="2:6" ht="24.75" customHeight="1">
      <c r="B5" s="77" t="s">
        <v>187</v>
      </c>
      <c r="C5" s="223">
        <v>302750.1</v>
      </c>
      <c r="D5" s="166">
        <v>17.1</v>
      </c>
      <c r="E5" s="14"/>
      <c r="F5" s="15"/>
    </row>
    <row r="6" spans="2:6" ht="24.75" customHeight="1">
      <c r="B6" s="182" t="s">
        <v>58</v>
      </c>
      <c r="C6" s="183"/>
      <c r="D6" s="184"/>
      <c r="E6" s="14"/>
      <c r="F6" s="15"/>
    </row>
    <row r="7" spans="2:6" ht="24.75" customHeight="1">
      <c r="B7" s="77" t="s">
        <v>59</v>
      </c>
      <c r="C7" s="170">
        <v>558007.7</v>
      </c>
      <c r="D7" s="167">
        <v>12.5</v>
      </c>
      <c r="E7" s="16"/>
      <c r="F7" s="15"/>
    </row>
    <row r="8" spans="2:6" ht="24.75" customHeight="1">
      <c r="B8" s="77" t="s">
        <v>60</v>
      </c>
      <c r="C8" s="170">
        <v>265254.1</v>
      </c>
      <c r="D8" s="166">
        <v>12.8</v>
      </c>
      <c r="E8" s="16"/>
      <c r="F8" s="15"/>
    </row>
    <row r="9" spans="2:6" ht="24.75" customHeight="1">
      <c r="B9" s="182" t="s">
        <v>118</v>
      </c>
      <c r="C9" s="183"/>
      <c r="D9" s="184"/>
      <c r="E9" s="16"/>
      <c r="F9" s="15"/>
    </row>
    <row r="10" spans="2:6" ht="24.75" customHeight="1">
      <c r="B10" s="77" t="s">
        <v>61</v>
      </c>
      <c r="C10" s="171">
        <v>143572.8</v>
      </c>
      <c r="D10" s="134">
        <v>12.8</v>
      </c>
      <c r="E10" s="16"/>
      <c r="F10" s="15"/>
    </row>
    <row r="11" spans="2:4" ht="24.75" customHeight="1">
      <c r="B11" s="77" t="s">
        <v>62</v>
      </c>
      <c r="C11" s="171">
        <v>563238.1</v>
      </c>
      <c r="D11" s="168">
        <v>12.6</v>
      </c>
    </row>
    <row r="12" spans="2:4" ht="24.75" customHeight="1">
      <c r="B12" s="77" t="s">
        <v>63</v>
      </c>
      <c r="C12" s="171">
        <v>8426.2</v>
      </c>
      <c r="D12" s="168">
        <v>8</v>
      </c>
    </row>
    <row r="13" spans="2:4" ht="24.75" customHeight="1">
      <c r="B13" s="77" t="s">
        <v>64</v>
      </c>
      <c r="C13" s="171">
        <v>108024.7</v>
      </c>
      <c r="D13" s="134">
        <v>13</v>
      </c>
    </row>
    <row r="14" spans="2:4" ht="24.75" customHeight="1">
      <c r="B14" s="70" t="s">
        <v>228</v>
      </c>
      <c r="C14" s="172">
        <v>231</v>
      </c>
      <c r="D14" s="58">
        <v>-75.1</v>
      </c>
    </row>
    <row r="15" spans="2:4" ht="24.75" customHeight="1" thickBot="1">
      <c r="B15" s="175" t="s">
        <v>65</v>
      </c>
      <c r="C15" s="179">
        <v>178</v>
      </c>
      <c r="D15" s="180">
        <v>-76.9</v>
      </c>
    </row>
  </sheetData>
  <mergeCells count="2">
    <mergeCell ref="B1:D1"/>
    <mergeCell ref="C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J21"/>
  <sheetViews>
    <sheetView workbookViewId="0" topLeftCell="A1">
      <selection activeCell="K15" sqref="K15"/>
    </sheetView>
  </sheetViews>
  <sheetFormatPr defaultColWidth="9.140625" defaultRowHeight="21.75" customHeight="1"/>
  <cols>
    <col min="1" max="1" width="9.00390625" style="8" bestFit="1" customWidth="1"/>
    <col min="2" max="2" width="9.00390625" style="7" bestFit="1" customWidth="1"/>
    <col min="3" max="3" width="33.421875" style="8" customWidth="1"/>
    <col min="4" max="4" width="13.140625" style="8" customWidth="1"/>
    <col min="5" max="5" width="12.57421875" style="8" customWidth="1"/>
    <col min="6" max="6" width="9.8515625" style="8" customWidth="1"/>
    <col min="7" max="7" width="9.00390625" style="8" bestFit="1" customWidth="1"/>
    <col min="8" max="8" width="9.00390625" style="7" bestFit="1" customWidth="1"/>
    <col min="9" max="252" width="9.00390625" style="8" bestFit="1" customWidth="1"/>
    <col min="253" max="16384" width="9.00390625" style="8" customWidth="1"/>
  </cols>
  <sheetData>
    <row r="1" spans="3:7" ht="29.25" customHeight="1">
      <c r="C1" s="286" t="s">
        <v>175</v>
      </c>
      <c r="D1" s="286"/>
      <c r="E1" s="286"/>
      <c r="F1" s="224"/>
      <c r="G1" s="224"/>
    </row>
    <row r="2" spans="3:7" ht="29.25" customHeight="1" thickBot="1">
      <c r="C2" s="21"/>
      <c r="D2" s="7"/>
      <c r="E2" s="7" t="s">
        <v>204</v>
      </c>
      <c r="F2" s="21"/>
      <c r="G2" s="21"/>
    </row>
    <row r="3" spans="3:5" ht="24.75" customHeight="1">
      <c r="C3" s="45" t="s">
        <v>45</v>
      </c>
      <c r="D3" s="60" t="s">
        <v>218</v>
      </c>
      <c r="E3" s="62" t="s">
        <v>56</v>
      </c>
    </row>
    <row r="4" spans="3:5" ht="24.75" customHeight="1">
      <c r="C4" s="78" t="s">
        <v>185</v>
      </c>
      <c r="D4" s="251">
        <v>11.55</v>
      </c>
      <c r="E4" s="132">
        <v>18.8</v>
      </c>
    </row>
    <row r="5" spans="3:10" ht="24.75" customHeight="1">
      <c r="C5" s="78" t="s">
        <v>144</v>
      </c>
      <c r="D5" s="251">
        <v>5.55</v>
      </c>
      <c r="E5" s="132">
        <v>10.1</v>
      </c>
      <c r="J5" s="7"/>
    </row>
    <row r="6" spans="3:10" ht="24.75" customHeight="1">
      <c r="C6" s="78" t="s">
        <v>194</v>
      </c>
      <c r="D6" s="252">
        <v>49.56</v>
      </c>
      <c r="E6" s="211">
        <v>18</v>
      </c>
      <c r="F6" s="23"/>
      <c r="J6" s="7"/>
    </row>
    <row r="7" spans="3:10" ht="24.75" customHeight="1">
      <c r="C7" s="78" t="s">
        <v>179</v>
      </c>
      <c r="D7" s="248">
        <v>14.62</v>
      </c>
      <c r="E7" s="211">
        <v>3.1</v>
      </c>
      <c r="F7" s="23"/>
      <c r="J7" s="7"/>
    </row>
    <row r="8" spans="3:10" ht="24.75" customHeight="1">
      <c r="C8" s="78" t="s">
        <v>195</v>
      </c>
      <c r="D8" s="248">
        <v>9.83</v>
      </c>
      <c r="E8" s="211">
        <v>51.9</v>
      </c>
      <c r="F8" s="23"/>
      <c r="J8" s="7"/>
    </row>
    <row r="9" spans="3:10" ht="24.75" customHeight="1">
      <c r="C9" s="78" t="s">
        <v>196</v>
      </c>
      <c r="D9" s="248">
        <v>4.79</v>
      </c>
      <c r="E9" s="211">
        <v>-37.8</v>
      </c>
      <c r="F9" s="23"/>
      <c r="J9" s="7"/>
    </row>
    <row r="10" spans="3:10" ht="24.75" customHeight="1">
      <c r="C10" s="78" t="s">
        <v>180</v>
      </c>
      <c r="D10" s="250">
        <v>1336.68</v>
      </c>
      <c r="E10" s="132">
        <v>10.6</v>
      </c>
      <c r="J10" s="7"/>
    </row>
    <row r="11" spans="3:10" ht="24.75" customHeight="1">
      <c r="C11" s="78" t="s">
        <v>191</v>
      </c>
      <c r="D11" s="248">
        <v>887.82</v>
      </c>
      <c r="E11" s="132">
        <v>11.1</v>
      </c>
      <c r="J11" s="7"/>
    </row>
    <row r="12" spans="3:10" ht="24.75" customHeight="1">
      <c r="C12" s="78" t="s">
        <v>181</v>
      </c>
      <c r="D12" s="248">
        <v>648.63</v>
      </c>
      <c r="E12" s="132">
        <v>13.1</v>
      </c>
      <c r="J12" s="7"/>
    </row>
    <row r="13" spans="3:10" ht="24.75" customHeight="1">
      <c r="C13" s="78" t="s">
        <v>145</v>
      </c>
      <c r="D13" s="248">
        <v>158.12</v>
      </c>
      <c r="E13" s="132">
        <v>2.4</v>
      </c>
      <c r="J13" s="7"/>
    </row>
    <row r="14" spans="3:10" ht="24.75" customHeight="1">
      <c r="C14" s="78" t="s">
        <v>146</v>
      </c>
      <c r="D14" s="248">
        <v>468.69</v>
      </c>
      <c r="E14" s="132">
        <v>15.3</v>
      </c>
      <c r="J14" s="7"/>
    </row>
    <row r="15" spans="3:10" ht="24.75" customHeight="1" thickBot="1">
      <c r="C15" s="181" t="s">
        <v>147</v>
      </c>
      <c r="D15" s="249">
        <v>21.82</v>
      </c>
      <c r="E15" s="212">
        <v>74.9</v>
      </c>
      <c r="J15" s="7"/>
    </row>
    <row r="16" spans="3:10" ht="24.75" customHeight="1">
      <c r="C16" s="280" t="s">
        <v>66</v>
      </c>
      <c r="D16" s="281"/>
      <c r="E16" s="282"/>
      <c r="J16" s="7"/>
    </row>
    <row r="17" spans="3:10" ht="24.75" customHeight="1" thickBot="1">
      <c r="C17" s="283" t="s">
        <v>67</v>
      </c>
      <c r="D17" s="284"/>
      <c r="E17" s="285"/>
      <c r="J17" s="7"/>
    </row>
    <row r="18" spans="3:10" ht="24.75" customHeight="1">
      <c r="C18" s="45" t="s">
        <v>45</v>
      </c>
      <c r="D18" s="60" t="s">
        <v>218</v>
      </c>
      <c r="E18" s="62" t="s">
        <v>56</v>
      </c>
      <c r="J18" s="7"/>
    </row>
    <row r="19" spans="3:10" ht="24.75" customHeight="1">
      <c r="C19" s="70" t="s">
        <v>119</v>
      </c>
      <c r="D19" s="123">
        <v>7494</v>
      </c>
      <c r="E19" s="58">
        <v>8.8</v>
      </c>
      <c r="J19" s="7"/>
    </row>
    <row r="20" spans="3:10" ht="24.75" customHeight="1" thickBot="1">
      <c r="C20" s="175" t="s">
        <v>183</v>
      </c>
      <c r="D20" s="174">
        <v>2587</v>
      </c>
      <c r="E20" s="180">
        <v>9.8</v>
      </c>
      <c r="J20" s="7"/>
    </row>
    <row r="21" ht="21.75" customHeight="1">
      <c r="J21" s="7"/>
    </row>
  </sheetData>
  <mergeCells count="3">
    <mergeCell ref="C16:E16"/>
    <mergeCell ref="C17:E17"/>
    <mergeCell ref="C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H89"/>
  <sheetViews>
    <sheetView tabSelected="1" workbookViewId="0" topLeftCell="A69">
      <selection activeCell="I85" sqref="I85"/>
    </sheetView>
  </sheetViews>
  <sheetFormatPr defaultColWidth="9.140625" defaultRowHeight="19.5" customHeight="1"/>
  <cols>
    <col min="1" max="1" width="7.57421875" style="2" customWidth="1"/>
    <col min="2" max="2" width="45.140625" style="6" customWidth="1"/>
    <col min="3" max="3" width="13.00390625" style="52" customWidth="1"/>
    <col min="4" max="4" width="12.7109375" style="51" customWidth="1"/>
    <col min="5" max="5" width="13.57421875" style="2" customWidth="1"/>
    <col min="6" max="247" width="7.57421875" style="6" customWidth="1"/>
    <col min="248" max="16384" width="9.140625" style="20" customWidth="1"/>
  </cols>
  <sheetData>
    <row r="1" spans="2:4" ht="25.5" customHeight="1">
      <c r="B1" s="287" t="s">
        <v>114</v>
      </c>
      <c r="C1" s="287"/>
      <c r="D1" s="287"/>
    </row>
    <row r="2" spans="2:4" ht="23.25" customHeight="1">
      <c r="B2" s="35"/>
      <c r="C2" s="49"/>
      <c r="D2" s="50" t="s">
        <v>68</v>
      </c>
    </row>
    <row r="3" spans="2:5" ht="24.75" customHeight="1">
      <c r="B3" s="79" t="s">
        <v>69</v>
      </c>
      <c r="C3" s="98" t="s">
        <v>220</v>
      </c>
      <c r="D3" s="99" t="s">
        <v>2</v>
      </c>
      <c r="E3" s="100" t="s">
        <v>131</v>
      </c>
    </row>
    <row r="4" spans="2:5" ht="24.75" customHeight="1">
      <c r="B4" s="80" t="s">
        <v>209</v>
      </c>
      <c r="C4" s="116">
        <v>1601325</v>
      </c>
      <c r="D4" s="58">
        <v>8.5</v>
      </c>
      <c r="E4" s="133">
        <v>100</v>
      </c>
    </row>
    <row r="5" spans="2:5" ht="24.75" customHeight="1">
      <c r="B5" s="80" t="s">
        <v>70</v>
      </c>
      <c r="C5" s="116">
        <v>563259</v>
      </c>
      <c r="D5" s="124">
        <v>8.6</v>
      </c>
      <c r="E5" s="133">
        <v>36.3</v>
      </c>
    </row>
    <row r="6" spans="2:5" ht="24.75" customHeight="1">
      <c r="B6" s="80" t="s">
        <v>129</v>
      </c>
      <c r="C6" s="36">
        <v>103426</v>
      </c>
      <c r="D6" s="124">
        <v>9.6</v>
      </c>
      <c r="E6" s="133">
        <v>7.2</v>
      </c>
    </row>
    <row r="7" spans="2:5" ht="24.75" customHeight="1">
      <c r="B7" s="80" t="s">
        <v>71</v>
      </c>
      <c r="C7" s="36">
        <v>92656</v>
      </c>
      <c r="D7" s="124">
        <v>9.5</v>
      </c>
      <c r="E7" s="133">
        <v>6.4</v>
      </c>
    </row>
    <row r="8" spans="2:5" ht="24.75" customHeight="1">
      <c r="B8" s="80" t="s">
        <v>72</v>
      </c>
      <c r="C8" s="36">
        <v>227142</v>
      </c>
      <c r="D8" s="124">
        <v>5.6</v>
      </c>
      <c r="E8" s="133">
        <v>9.7</v>
      </c>
    </row>
    <row r="9" spans="2:5" ht="24.75" customHeight="1">
      <c r="B9" s="80" t="s">
        <v>73</v>
      </c>
      <c r="C9" s="36">
        <v>85052</v>
      </c>
      <c r="D9" s="124">
        <v>9.1</v>
      </c>
      <c r="E9" s="133">
        <v>5.6</v>
      </c>
    </row>
    <row r="10" spans="2:5" ht="24.75" customHeight="1">
      <c r="B10" s="80" t="s">
        <v>74</v>
      </c>
      <c r="C10" s="36">
        <v>233803</v>
      </c>
      <c r="D10" s="124">
        <v>9</v>
      </c>
      <c r="E10" s="133">
        <v>15.2</v>
      </c>
    </row>
    <row r="11" spans="2:5" ht="24.75" customHeight="1">
      <c r="B11" s="80" t="s">
        <v>75</v>
      </c>
      <c r="C11" s="36">
        <v>295982</v>
      </c>
      <c r="D11" s="124">
        <v>9.1</v>
      </c>
      <c r="E11" s="133">
        <v>19.6</v>
      </c>
    </row>
    <row r="12" spans="2:8" ht="24.75" customHeight="1">
      <c r="B12" s="80" t="s">
        <v>76</v>
      </c>
      <c r="C12" s="106" t="s">
        <v>163</v>
      </c>
      <c r="D12" s="125">
        <v>9.1</v>
      </c>
      <c r="E12" s="133">
        <v>100</v>
      </c>
      <c r="H12" s="214"/>
    </row>
    <row r="13" spans="2:5" ht="24.75" customHeight="1">
      <c r="B13" s="80" t="s">
        <v>70</v>
      </c>
      <c r="C13" s="106" t="s">
        <v>163</v>
      </c>
      <c r="D13" s="126">
        <v>11</v>
      </c>
      <c r="E13" s="134">
        <v>13.9</v>
      </c>
    </row>
    <row r="14" spans="2:5" ht="24.75" customHeight="1">
      <c r="B14" s="80" t="s">
        <v>129</v>
      </c>
      <c r="C14" s="106" t="s">
        <v>163</v>
      </c>
      <c r="D14" s="126">
        <v>11.8314297529356</v>
      </c>
      <c r="E14" s="134">
        <v>10.9</v>
      </c>
    </row>
    <row r="15" spans="2:5" ht="24.75" customHeight="1">
      <c r="B15" s="80" t="s">
        <v>71</v>
      </c>
      <c r="C15" s="106" t="s">
        <v>163</v>
      </c>
      <c r="D15" s="126">
        <v>11.2</v>
      </c>
      <c r="E15" s="134">
        <v>10.2</v>
      </c>
    </row>
    <row r="16" spans="2:5" ht="24.75" customHeight="1">
      <c r="B16" s="80" t="s">
        <v>72</v>
      </c>
      <c r="C16" s="106" t="s">
        <v>163</v>
      </c>
      <c r="D16" s="126">
        <v>0.6</v>
      </c>
      <c r="E16" s="134">
        <v>1.5</v>
      </c>
    </row>
    <row r="17" spans="2:5" ht="24.75" customHeight="1">
      <c r="B17" s="80" t="s">
        <v>73</v>
      </c>
      <c r="C17" s="106" t="s">
        <v>163</v>
      </c>
      <c r="D17" s="126">
        <v>12.9</v>
      </c>
      <c r="E17" s="134">
        <v>4</v>
      </c>
    </row>
    <row r="18" spans="2:5" ht="24.75" customHeight="1">
      <c r="B18" s="80" t="s">
        <v>74</v>
      </c>
      <c r="C18" s="106" t="s">
        <v>163</v>
      </c>
      <c r="D18" s="126">
        <v>11.2</v>
      </c>
      <c r="E18" s="134">
        <v>12.2</v>
      </c>
    </row>
    <row r="19" spans="2:5" ht="24.75" customHeight="1">
      <c r="B19" s="80" t="s">
        <v>75</v>
      </c>
      <c r="C19" s="106" t="s">
        <v>163</v>
      </c>
      <c r="D19" s="126">
        <v>12.4</v>
      </c>
      <c r="E19" s="134">
        <v>15.5</v>
      </c>
    </row>
    <row r="20" spans="2:5" ht="24.75" customHeight="1">
      <c r="B20" s="80" t="s">
        <v>192</v>
      </c>
      <c r="C20" s="106" t="s">
        <v>163</v>
      </c>
      <c r="D20" s="126">
        <v>11.8740268174131</v>
      </c>
      <c r="E20" s="134">
        <v>31.6</v>
      </c>
    </row>
    <row r="21" spans="2:5" ht="24.75" customHeight="1">
      <c r="B21" s="80" t="s">
        <v>225</v>
      </c>
      <c r="C21" s="106" t="s">
        <v>163</v>
      </c>
      <c r="D21" s="126">
        <v>0.5</v>
      </c>
      <c r="E21" s="134">
        <v>0.2</v>
      </c>
    </row>
    <row r="22" spans="2:5" ht="24.75" customHeight="1">
      <c r="B22" s="80" t="s">
        <v>77</v>
      </c>
      <c r="C22" s="139">
        <v>1611351</v>
      </c>
      <c r="D22" s="127">
        <v>14</v>
      </c>
      <c r="E22" s="135">
        <v>100</v>
      </c>
    </row>
    <row r="23" spans="2:5" ht="24.75" customHeight="1">
      <c r="B23" s="70" t="s">
        <v>148</v>
      </c>
      <c r="C23" s="139">
        <v>202727</v>
      </c>
      <c r="D23" s="127">
        <v>26.2</v>
      </c>
      <c r="E23" s="135">
        <v>21.3</v>
      </c>
    </row>
    <row r="24" spans="2:5" ht="24.75" customHeight="1">
      <c r="B24" s="70" t="s">
        <v>130</v>
      </c>
      <c r="C24" s="139">
        <v>111618</v>
      </c>
      <c r="D24" s="127">
        <v>24.6</v>
      </c>
      <c r="E24" s="135">
        <v>11.1</v>
      </c>
    </row>
    <row r="25" spans="2:5" ht="24.75" customHeight="1">
      <c r="B25" s="70" t="s">
        <v>125</v>
      </c>
      <c r="C25" s="139">
        <v>139700</v>
      </c>
      <c r="D25" s="127">
        <v>26.6</v>
      </c>
      <c r="E25" s="135">
        <v>14.8</v>
      </c>
    </row>
    <row r="26" spans="2:5" ht="24.75" customHeight="1">
      <c r="B26" s="70" t="s">
        <v>126</v>
      </c>
      <c r="C26" s="139">
        <v>205320</v>
      </c>
      <c r="D26" s="127">
        <v>23.5</v>
      </c>
      <c r="E26" s="135">
        <v>19.8</v>
      </c>
    </row>
    <row r="27" spans="2:5" ht="24.75" customHeight="1">
      <c r="B27" s="70" t="s">
        <v>127</v>
      </c>
      <c r="C27" s="139">
        <v>102734</v>
      </c>
      <c r="D27" s="127">
        <v>24.6</v>
      </c>
      <c r="E27" s="135">
        <v>10.2</v>
      </c>
    </row>
    <row r="28" spans="2:5" ht="24.75" customHeight="1">
      <c r="B28" s="70" t="s">
        <v>128</v>
      </c>
      <c r="C28" s="139">
        <v>203064</v>
      </c>
      <c r="D28" s="127">
        <v>25.4</v>
      </c>
      <c r="E28" s="135">
        <v>20.8</v>
      </c>
    </row>
    <row r="29" spans="2:5" ht="24.75" customHeight="1">
      <c r="B29" s="70" t="s">
        <v>149</v>
      </c>
      <c r="C29" s="139">
        <v>233647</v>
      </c>
      <c r="D29" s="127">
        <v>25.9</v>
      </c>
      <c r="E29" s="135">
        <v>24.3</v>
      </c>
    </row>
    <row r="30" spans="2:5" ht="24.75" customHeight="1">
      <c r="B30" s="70" t="s">
        <v>193</v>
      </c>
      <c r="C30" s="139">
        <v>172051</v>
      </c>
      <c r="D30" s="127">
        <v>24.9</v>
      </c>
      <c r="E30" s="135">
        <v>17.3</v>
      </c>
    </row>
    <row r="31" spans="2:5" ht="24.75" customHeight="1">
      <c r="B31" s="70" t="s">
        <v>230</v>
      </c>
      <c r="C31" s="139">
        <v>240490</v>
      </c>
      <c r="D31" s="127">
        <v>-24.6</v>
      </c>
      <c r="E31" s="135">
        <v>-39.6</v>
      </c>
    </row>
    <row r="32" spans="2:8" ht="24.75" customHeight="1">
      <c r="B32" s="80" t="s">
        <v>57</v>
      </c>
      <c r="C32" s="140">
        <v>823262</v>
      </c>
      <c r="D32" s="124">
        <v>12.6</v>
      </c>
      <c r="E32" s="133">
        <v>100</v>
      </c>
      <c r="H32" s="242"/>
    </row>
    <row r="33" spans="2:5" ht="24.75" customHeight="1">
      <c r="B33" s="80" t="s">
        <v>70</v>
      </c>
      <c r="C33" s="141">
        <v>338432.30000000005</v>
      </c>
      <c r="D33" s="124">
        <v>12.847404457313827</v>
      </c>
      <c r="E33" s="136">
        <v>41</v>
      </c>
    </row>
    <row r="34" spans="2:5" ht="24.75" customHeight="1">
      <c r="B34" s="80" t="s">
        <v>129</v>
      </c>
      <c r="C34" s="141">
        <v>43961.8</v>
      </c>
      <c r="D34" s="124">
        <v>12.700024097744556</v>
      </c>
      <c r="E34" s="136">
        <v>5.4</v>
      </c>
    </row>
    <row r="35" spans="2:5" ht="24.75" customHeight="1">
      <c r="B35" s="80" t="s">
        <v>71</v>
      </c>
      <c r="C35" s="141">
        <v>41262.5</v>
      </c>
      <c r="D35" s="124">
        <v>12.54012715227455</v>
      </c>
      <c r="E35" s="136">
        <v>5</v>
      </c>
    </row>
    <row r="36" spans="2:5" ht="24.75" customHeight="1">
      <c r="B36" s="80" t="s">
        <v>72</v>
      </c>
      <c r="C36" s="141">
        <v>97401</v>
      </c>
      <c r="D36" s="124">
        <v>12.740076602275852</v>
      </c>
      <c r="E36" s="136">
        <v>11.8</v>
      </c>
    </row>
    <row r="37" spans="2:5" ht="24.75" customHeight="1">
      <c r="B37" s="80" t="s">
        <v>73</v>
      </c>
      <c r="C37" s="141">
        <v>44767.8</v>
      </c>
      <c r="D37" s="124">
        <v>12.591162580373227</v>
      </c>
      <c r="E37" s="136">
        <v>5.5</v>
      </c>
    </row>
    <row r="38" spans="2:5" ht="24.75" customHeight="1">
      <c r="B38" s="80" t="s">
        <v>74</v>
      </c>
      <c r="C38" s="141">
        <v>116896</v>
      </c>
      <c r="D38" s="124">
        <v>12.37730842810587</v>
      </c>
      <c r="E38" s="136">
        <v>14.2</v>
      </c>
    </row>
    <row r="39" spans="2:5" ht="24.75" customHeight="1">
      <c r="B39" s="80" t="s">
        <v>75</v>
      </c>
      <c r="C39" s="141">
        <v>140540.4</v>
      </c>
      <c r="D39" s="124">
        <v>12.248412201449144</v>
      </c>
      <c r="E39" s="136">
        <v>17.1</v>
      </c>
    </row>
    <row r="40" spans="2:5" ht="24.75" customHeight="1">
      <c r="B40" s="80" t="s">
        <v>226</v>
      </c>
      <c r="C40" s="71">
        <v>97416.5</v>
      </c>
      <c r="D40" s="72">
        <v>14.4</v>
      </c>
      <c r="E40" s="81"/>
    </row>
    <row r="41" spans="2:5" ht="24.75" customHeight="1">
      <c r="B41" s="80" t="s">
        <v>70</v>
      </c>
      <c r="C41" s="71">
        <v>16342.7</v>
      </c>
      <c r="D41" s="72">
        <v>7.4</v>
      </c>
      <c r="E41" s="81"/>
    </row>
    <row r="42" spans="2:5" ht="24.75" customHeight="1">
      <c r="B42" s="80" t="s">
        <v>129</v>
      </c>
      <c r="C42" s="71">
        <v>6424.7</v>
      </c>
      <c r="D42" s="72">
        <v>25.4</v>
      </c>
      <c r="E42" s="81"/>
    </row>
    <row r="43" spans="2:5" ht="24.75" customHeight="1">
      <c r="B43" s="80" t="s">
        <v>71</v>
      </c>
      <c r="C43" s="71">
        <v>17535.3</v>
      </c>
      <c r="D43" s="72">
        <v>14.5</v>
      </c>
      <c r="E43" s="81"/>
    </row>
    <row r="44" spans="2:5" ht="24.75" customHeight="1">
      <c r="B44" s="80" t="s">
        <v>72</v>
      </c>
      <c r="C44" s="71">
        <v>8928.5</v>
      </c>
      <c r="D44" s="72">
        <v>26.8</v>
      </c>
      <c r="E44" s="81"/>
    </row>
    <row r="45" spans="2:5" ht="24.75" customHeight="1">
      <c r="B45" s="80" t="s">
        <v>73</v>
      </c>
      <c r="C45" s="71">
        <v>2394.7</v>
      </c>
      <c r="D45" s="72">
        <v>7.2</v>
      </c>
      <c r="E45" s="81"/>
    </row>
    <row r="46" spans="2:5" ht="24.75" customHeight="1">
      <c r="B46" s="80" t="s">
        <v>74</v>
      </c>
      <c r="C46" s="71">
        <v>6699.3</v>
      </c>
      <c r="D46" s="72">
        <v>36.4</v>
      </c>
      <c r="E46" s="81"/>
    </row>
    <row r="47" spans="2:5" ht="24.75" customHeight="1">
      <c r="B47" s="80" t="s">
        <v>75</v>
      </c>
      <c r="C47" s="71">
        <v>20786.3</v>
      </c>
      <c r="D47" s="72">
        <v>3.8</v>
      </c>
      <c r="E47" s="81"/>
    </row>
    <row r="48" spans="2:5" ht="24.75" customHeight="1">
      <c r="B48" s="80" t="s">
        <v>192</v>
      </c>
      <c r="C48" s="71">
        <v>19676.9</v>
      </c>
      <c r="D48" s="72">
        <v>70.5</v>
      </c>
      <c r="E48" s="81"/>
    </row>
    <row r="49" spans="2:5" ht="24.75" customHeight="1">
      <c r="B49" s="61" t="s">
        <v>78</v>
      </c>
      <c r="C49" s="142">
        <v>217208</v>
      </c>
      <c r="D49" s="225">
        <v>1.8</v>
      </c>
      <c r="E49" s="82"/>
    </row>
    <row r="50" spans="2:5" ht="24.75" customHeight="1">
      <c r="B50" s="80" t="s">
        <v>151</v>
      </c>
      <c r="C50" s="139">
        <v>147880</v>
      </c>
      <c r="D50" s="128">
        <v>7.2</v>
      </c>
      <c r="E50" s="82"/>
    </row>
    <row r="51" spans="2:5" ht="24.75" customHeight="1">
      <c r="B51" s="80" t="s">
        <v>176</v>
      </c>
      <c r="C51" s="139">
        <v>4107</v>
      </c>
      <c r="D51" s="128">
        <v>-15.6</v>
      </c>
      <c r="E51" s="82"/>
    </row>
    <row r="52" spans="2:5" ht="24.75" customHeight="1">
      <c r="B52" s="80" t="s">
        <v>174</v>
      </c>
      <c r="C52" s="139">
        <v>3173</v>
      </c>
      <c r="D52" s="128">
        <v>152</v>
      </c>
      <c r="E52" s="82"/>
    </row>
    <row r="53" spans="2:5" ht="24.75" customHeight="1">
      <c r="B53" s="80" t="s">
        <v>72</v>
      </c>
      <c r="C53" s="139">
        <v>20237</v>
      </c>
      <c r="D53" s="128">
        <v>62.8</v>
      </c>
      <c r="E53" s="82"/>
    </row>
    <row r="54" spans="2:5" ht="24.75" customHeight="1">
      <c r="B54" s="80" t="s">
        <v>190</v>
      </c>
      <c r="C54" s="139">
        <v>3300</v>
      </c>
      <c r="D54" s="128">
        <v>26.9</v>
      </c>
      <c r="E54" s="82"/>
    </row>
    <row r="55" spans="2:5" ht="24.75" customHeight="1">
      <c r="B55" s="80" t="s">
        <v>74</v>
      </c>
      <c r="C55" s="139">
        <v>12657</v>
      </c>
      <c r="D55" s="129">
        <v>-50.9</v>
      </c>
      <c r="E55" s="82"/>
    </row>
    <row r="56" spans="2:5" ht="24.75" customHeight="1">
      <c r="B56" s="80" t="s">
        <v>75</v>
      </c>
      <c r="C56" s="143">
        <v>25854</v>
      </c>
      <c r="D56" s="128">
        <v>-9.2</v>
      </c>
      <c r="E56" s="82"/>
    </row>
    <row r="57" spans="2:5" ht="24.75" customHeight="1">
      <c r="B57" s="80" t="s">
        <v>79</v>
      </c>
      <c r="C57" s="144">
        <v>319577</v>
      </c>
      <c r="D57" s="130">
        <v>20</v>
      </c>
      <c r="E57" s="82"/>
    </row>
    <row r="58" spans="2:5" ht="24.75" customHeight="1">
      <c r="B58" s="80" t="s">
        <v>70</v>
      </c>
      <c r="C58" s="145">
        <v>183864</v>
      </c>
      <c r="D58" s="131">
        <v>18.4</v>
      </c>
      <c r="E58" s="82"/>
    </row>
    <row r="59" spans="2:5" ht="24.75" customHeight="1">
      <c r="B59" s="80" t="s">
        <v>129</v>
      </c>
      <c r="C59" s="145">
        <v>16369</v>
      </c>
      <c r="D59" s="131">
        <v>18.2</v>
      </c>
      <c r="E59" s="82"/>
    </row>
    <row r="60" spans="2:5" ht="24.75" customHeight="1">
      <c r="B60" s="80" t="s">
        <v>71</v>
      </c>
      <c r="C60" s="145">
        <v>20823</v>
      </c>
      <c r="D60" s="131">
        <v>19.4</v>
      </c>
      <c r="E60" s="82"/>
    </row>
    <row r="61" spans="2:6" ht="24.75" customHeight="1">
      <c r="B61" s="80" t="s">
        <v>72</v>
      </c>
      <c r="C61" s="145">
        <v>38181</v>
      </c>
      <c r="D61" s="131">
        <v>26.7</v>
      </c>
      <c r="E61" s="82"/>
      <c r="F61" s="6" t="s">
        <v>80</v>
      </c>
    </row>
    <row r="62" spans="2:5" ht="24.75" customHeight="1">
      <c r="B62" s="80" t="s">
        <v>73</v>
      </c>
      <c r="C62" s="145">
        <v>270</v>
      </c>
      <c r="D62" s="131">
        <v>29.9</v>
      </c>
      <c r="E62" s="82"/>
    </row>
    <row r="63" spans="2:5" ht="24.75" customHeight="1">
      <c r="B63" s="80" t="s">
        <v>74</v>
      </c>
      <c r="C63" s="145">
        <v>17109</v>
      </c>
      <c r="D63" s="131">
        <v>20.9</v>
      </c>
      <c r="E63" s="82"/>
    </row>
    <row r="64" spans="2:5" ht="24.75" customHeight="1">
      <c r="B64" s="80" t="s">
        <v>75</v>
      </c>
      <c r="C64" s="145">
        <v>42961</v>
      </c>
      <c r="D64" s="131">
        <v>21.7</v>
      </c>
      <c r="E64" s="82"/>
    </row>
    <row r="65" spans="2:6" ht="24.75" customHeight="1">
      <c r="B65" s="80" t="s">
        <v>81</v>
      </c>
      <c r="C65" s="137">
        <v>7494.13749486461</v>
      </c>
      <c r="D65" s="138">
        <v>8.8</v>
      </c>
      <c r="E65" s="82"/>
      <c r="F65" s="2"/>
    </row>
    <row r="66" spans="2:6" ht="24.75" customHeight="1">
      <c r="B66" s="80" t="s">
        <v>70</v>
      </c>
      <c r="C66" s="137">
        <v>7796.94247684895</v>
      </c>
      <c r="D66" s="260">
        <v>8.86</v>
      </c>
      <c r="E66" s="82"/>
      <c r="F66" s="2"/>
    </row>
    <row r="67" spans="2:6" ht="24.75" customHeight="1">
      <c r="B67" s="80" t="s">
        <v>129</v>
      </c>
      <c r="C67" s="137">
        <v>7197.09197151499</v>
      </c>
      <c r="D67" s="260">
        <v>8.44</v>
      </c>
      <c r="E67" s="82"/>
      <c r="F67" s="2"/>
    </row>
    <row r="68" spans="2:6" ht="24.75" customHeight="1">
      <c r="B68" s="80" t="s">
        <v>71</v>
      </c>
      <c r="C68" s="137">
        <v>7111.92304740003</v>
      </c>
      <c r="D68" s="260">
        <v>8.64</v>
      </c>
      <c r="E68" s="82"/>
      <c r="F68" s="2"/>
    </row>
    <row r="69" spans="2:6" ht="24.75" customHeight="1">
      <c r="B69" s="80" t="s">
        <v>72</v>
      </c>
      <c r="C69" s="137">
        <v>7522.47022898742</v>
      </c>
      <c r="D69" s="260">
        <v>9.1</v>
      </c>
      <c r="E69" s="82"/>
      <c r="F69" s="2"/>
    </row>
    <row r="70" spans="2:6" ht="24.75" customHeight="1">
      <c r="B70" s="80" t="s">
        <v>73</v>
      </c>
      <c r="C70" s="137">
        <v>6998.30296881709</v>
      </c>
      <c r="D70" s="260">
        <v>8.741</v>
      </c>
      <c r="E70" s="82"/>
      <c r="F70" s="2"/>
    </row>
    <row r="71" spans="2:6" ht="24.75" customHeight="1">
      <c r="B71" s="80" t="s">
        <v>74</v>
      </c>
      <c r="C71" s="137">
        <v>7195.1524726805</v>
      </c>
      <c r="D71" s="260">
        <v>8.84</v>
      </c>
      <c r="E71" s="82"/>
      <c r="F71" s="2"/>
    </row>
    <row r="72" spans="2:6" ht="24.75" customHeight="1">
      <c r="B72" s="80" t="s">
        <v>75</v>
      </c>
      <c r="C72" s="137">
        <v>7363.36473882207</v>
      </c>
      <c r="D72" s="138">
        <v>8.54</v>
      </c>
      <c r="E72" s="82"/>
      <c r="F72" s="2"/>
    </row>
    <row r="73" spans="2:6" ht="24.75" customHeight="1">
      <c r="B73" s="83" t="s">
        <v>184</v>
      </c>
      <c r="C73" s="198">
        <v>2587.3266401087203</v>
      </c>
      <c r="D73" s="133">
        <v>9.8</v>
      </c>
      <c r="E73" s="82"/>
      <c r="F73" s="2"/>
    </row>
    <row r="74" spans="2:5" ht="24.75" customHeight="1">
      <c r="B74" s="83" t="s">
        <v>70</v>
      </c>
      <c r="C74" s="213">
        <v>2944.5589192528964</v>
      </c>
      <c r="D74" s="136">
        <v>9.87</v>
      </c>
      <c r="E74" s="82"/>
    </row>
    <row r="75" spans="2:5" ht="24.75" customHeight="1">
      <c r="B75" s="83" t="s">
        <v>129</v>
      </c>
      <c r="C75" s="213">
        <v>2469.195657788372</v>
      </c>
      <c r="D75" s="136">
        <v>9.97</v>
      </c>
      <c r="E75" s="82"/>
    </row>
    <row r="76" spans="2:5" ht="24.75" customHeight="1">
      <c r="B76" s="83" t="s">
        <v>71</v>
      </c>
      <c r="C76" s="213">
        <v>2318.4823095681795</v>
      </c>
      <c r="D76" s="136">
        <v>10.08</v>
      </c>
      <c r="E76" s="82"/>
    </row>
    <row r="77" spans="2:5" ht="24.75" customHeight="1">
      <c r="B77" s="83" t="s">
        <v>72</v>
      </c>
      <c r="C77" s="213">
        <v>2339.6575733311474</v>
      </c>
      <c r="D77" s="136">
        <v>9.77</v>
      </c>
      <c r="E77" s="82"/>
    </row>
    <row r="78" spans="2:5" ht="24.75" customHeight="1">
      <c r="B78" s="83" t="s">
        <v>73</v>
      </c>
      <c r="C78" s="213">
        <v>2230.591180001418</v>
      </c>
      <c r="D78" s="136">
        <v>9.64</v>
      </c>
      <c r="E78" s="82"/>
    </row>
    <row r="79" spans="2:5" ht="24.75" customHeight="1">
      <c r="B79" s="83" t="s">
        <v>74</v>
      </c>
      <c r="C79" s="213">
        <v>2702.752396536523</v>
      </c>
      <c r="D79" s="136">
        <v>9.87</v>
      </c>
      <c r="E79" s="82"/>
    </row>
    <row r="80" spans="2:5" ht="24.75" customHeight="1">
      <c r="B80" s="83" t="s">
        <v>75</v>
      </c>
      <c r="C80" s="213">
        <v>2793.442988002113</v>
      </c>
      <c r="D80" s="136">
        <v>9.67</v>
      </c>
      <c r="E80" s="82"/>
    </row>
    <row r="81" spans="2:5" ht="24.75" customHeight="1">
      <c r="B81" s="84" t="s">
        <v>189</v>
      </c>
      <c r="C81" s="146">
        <v>115511</v>
      </c>
      <c r="D81" s="132">
        <v>18.80791977372075</v>
      </c>
      <c r="E81" s="82"/>
    </row>
    <row r="82" spans="2:5" ht="24.75" customHeight="1">
      <c r="B82" s="80" t="s">
        <v>177</v>
      </c>
      <c r="C82" s="147">
        <v>14543</v>
      </c>
      <c r="D82" s="58">
        <v>21.780271311338133</v>
      </c>
      <c r="E82" s="82"/>
    </row>
    <row r="83" spans="2:5" ht="24.75" customHeight="1">
      <c r="B83" s="80" t="s">
        <v>129</v>
      </c>
      <c r="C83" s="147">
        <v>5681</v>
      </c>
      <c r="D83" s="58">
        <v>21.57072544404023</v>
      </c>
      <c r="E83" s="82"/>
    </row>
    <row r="84" spans="2:5" ht="24.75" customHeight="1">
      <c r="B84" s="80" t="s">
        <v>71</v>
      </c>
      <c r="C84" s="147">
        <v>4607</v>
      </c>
      <c r="D84" s="58">
        <v>20.66526977475118</v>
      </c>
      <c r="E84" s="82"/>
    </row>
    <row r="85" spans="2:5" ht="24.75" customHeight="1">
      <c r="B85" s="80" t="s">
        <v>72</v>
      </c>
      <c r="C85" s="147">
        <v>11251</v>
      </c>
      <c r="D85" s="58">
        <v>12.712883189741534</v>
      </c>
      <c r="E85" s="82"/>
    </row>
    <row r="86" spans="2:5" ht="24.75" customHeight="1">
      <c r="B86" s="80" t="s">
        <v>73</v>
      </c>
      <c r="C86" s="147">
        <v>4330</v>
      </c>
      <c r="D86" s="58">
        <v>59.42562592047128</v>
      </c>
      <c r="E86" s="82"/>
    </row>
    <row r="87" spans="2:5" ht="24.75" customHeight="1">
      <c r="B87" s="80" t="s">
        <v>74</v>
      </c>
      <c r="C87" s="147">
        <v>12558</v>
      </c>
      <c r="D87" s="58">
        <v>16.731734523145565</v>
      </c>
      <c r="E87" s="82"/>
    </row>
    <row r="88" spans="2:5" ht="24.75" customHeight="1" thickBot="1">
      <c r="B88" s="228" t="s">
        <v>75</v>
      </c>
      <c r="C88" s="241">
        <v>14433</v>
      </c>
      <c r="D88" s="180">
        <v>12.669789227166275</v>
      </c>
      <c r="E88" s="82"/>
    </row>
    <row r="89" spans="2:4" ht="19.5" customHeight="1">
      <c r="B89" s="6" t="s">
        <v>178</v>
      </c>
      <c r="C89" s="54"/>
      <c r="D89" s="53"/>
    </row>
  </sheetData>
  <sheetProtection/>
  <protectedRanges>
    <protectedRange sqref="C6:D6" name="区域1_5"/>
    <protectedRange sqref="C8:D8" name="区域1_6"/>
    <protectedRange sqref="C5" name="区域1_7"/>
    <protectedRange sqref="C7:D7" name="区域1_8"/>
    <protectedRange sqref="C9:D9" name="区域1_10"/>
    <protectedRange sqref="C11:D11" name="区域1_12"/>
    <protectedRange sqref="C10:D10" name="区域1_11"/>
  </protectedRanges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gytj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</dc:creator>
  <cp:keywords/>
  <dc:description/>
  <cp:lastModifiedBy>User</cp:lastModifiedBy>
  <cp:lastPrinted>2017-02-03T00:59:27Z</cp:lastPrinted>
  <dcterms:created xsi:type="dcterms:W3CDTF">2001-05-22T08:55:26Z</dcterms:created>
  <dcterms:modified xsi:type="dcterms:W3CDTF">2017-04-24T01:58:49Z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